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eral" sheetId="1" r:id="rId1"/>
  </sheets>
  <definedNames>
    <definedName name="_xlnm.Print_Area" localSheetId="0">'Geral'!$A$1:$K$24</definedName>
  </definedNames>
  <calcPr fullCalcOnLoad="1"/>
</workbook>
</file>

<file path=xl/sharedStrings.xml><?xml version="1.0" encoding="utf-8"?>
<sst xmlns="http://schemas.openxmlformats.org/spreadsheetml/2006/main" count="33" uniqueCount="30">
  <si>
    <t>POSIÇÃO</t>
  </si>
  <si>
    <t>DUPLA</t>
  </si>
  <si>
    <t>TOTAL</t>
  </si>
  <si>
    <t>FEDERAÇÃO BRASILEIRA DE BRIDGE</t>
  </si>
  <si>
    <t>PAULO BRUM  - MARION</t>
  </si>
  <si>
    <t>STELLA F. - GIULIO</t>
  </si>
  <si>
    <t>JORDANKA - LULU</t>
  </si>
  <si>
    <t>FAUSTO - PIPA</t>
  </si>
  <si>
    <t>HELÈNE - CARLOS EDUARDO</t>
  </si>
  <si>
    <t>ÍTALO - MIRO</t>
  </si>
  <si>
    <t>EDUARDO CHAPUIS - LETICIA</t>
  </si>
  <si>
    <t>LEONARDO  - DÉA</t>
  </si>
  <si>
    <t>MORÁN - PASQUINI</t>
  </si>
  <si>
    <t>MANUEL - BOB</t>
  </si>
  <si>
    <t>CARLOS - MÁRIO</t>
  </si>
  <si>
    <t>HENRIQUE -  JEOVANI</t>
  </si>
  <si>
    <t>PATRICIA - PATRICIO</t>
  </si>
  <si>
    <t xml:space="preserve">TORNEIO LULU LANDWEHR </t>
  </si>
  <si>
    <t>CLASSIFICAÇÃO GERAL</t>
  </si>
  <si>
    <t>2o.TORNEIO</t>
  </si>
  <si>
    <t>3o.TORNEIO</t>
  </si>
  <si>
    <t>4o.TORNEIO</t>
  </si>
  <si>
    <t>1o.TORNEIO</t>
  </si>
  <si>
    <t>MÉDIA</t>
  </si>
  <si>
    <t>BOTTREL - PAULA</t>
  </si>
  <si>
    <t>-</t>
  </si>
  <si>
    <t>CATEG.</t>
  </si>
  <si>
    <t>CORRIGIDO</t>
  </si>
  <si>
    <t>GERAL</t>
  </si>
  <si>
    <t>CORRIGIDA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</si>
</sst>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0.000"/>
    <numFmt numFmtId="172" formatCode="0.0000000"/>
    <numFmt numFmtId="173" formatCode="0.000000"/>
    <numFmt numFmtId="174" formatCode="0.00000"/>
    <numFmt numFmtId="175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26"/>
      <name val="FranklinGotTDemCon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2.00390625" style="0" customWidth="1"/>
    <col min="3" max="3" width="31.8515625" style="0" customWidth="1"/>
    <col min="4" max="10" width="12.00390625" style="0" customWidth="1"/>
    <col min="11" max="11" width="10.421875" style="0" customWidth="1"/>
  </cols>
  <sheetData>
    <row r="1" spans="1:26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31" t="s">
        <v>3</v>
      </c>
      <c r="C2" s="32"/>
      <c r="D2" s="32"/>
      <c r="E2" s="32"/>
      <c r="F2" s="32"/>
      <c r="G2" s="32"/>
      <c r="H2" s="32"/>
      <c r="I2" s="32"/>
      <c r="J2" s="32"/>
      <c r="K2" s="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thickBot="1">
      <c r="A3" s="1"/>
      <c r="B3" s="34"/>
      <c r="C3" s="35"/>
      <c r="D3" s="35"/>
      <c r="E3" s="35"/>
      <c r="F3" s="35"/>
      <c r="G3" s="35"/>
      <c r="H3" s="35"/>
      <c r="I3" s="35"/>
      <c r="J3" s="35"/>
      <c r="K3" s="3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31" t="s">
        <v>17</v>
      </c>
      <c r="C4" s="32"/>
      <c r="D4" s="32"/>
      <c r="E4" s="32"/>
      <c r="F4" s="32"/>
      <c r="G4" s="32"/>
      <c r="H4" s="32"/>
      <c r="I4" s="32"/>
      <c r="J4" s="32"/>
      <c r="K4" s="3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thickBot="1">
      <c r="A5" s="1"/>
      <c r="B5" s="34"/>
      <c r="C5" s="35"/>
      <c r="D5" s="35"/>
      <c r="E5" s="35"/>
      <c r="F5" s="35"/>
      <c r="G5" s="35"/>
      <c r="H5" s="35"/>
      <c r="I5" s="35"/>
      <c r="J5" s="35"/>
      <c r="K5" s="3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31" t="s">
        <v>18</v>
      </c>
      <c r="C6" s="32"/>
      <c r="D6" s="32"/>
      <c r="E6" s="32"/>
      <c r="F6" s="32"/>
      <c r="G6" s="32"/>
      <c r="H6" s="32"/>
      <c r="I6" s="32"/>
      <c r="J6" s="32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thickBot="1">
      <c r="A7" s="1"/>
      <c r="B7" s="34"/>
      <c r="C7" s="35"/>
      <c r="D7" s="35"/>
      <c r="E7" s="35"/>
      <c r="F7" s="35"/>
      <c r="G7" s="35"/>
      <c r="H7" s="35"/>
      <c r="I7" s="35"/>
      <c r="J7" s="35"/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39" t="s">
        <v>0</v>
      </c>
      <c r="C8" s="41" t="s">
        <v>1</v>
      </c>
      <c r="D8" s="43" t="s">
        <v>22</v>
      </c>
      <c r="E8" s="43" t="s">
        <v>19</v>
      </c>
      <c r="F8" s="43" t="s">
        <v>20</v>
      </c>
      <c r="G8" s="45" t="s">
        <v>21</v>
      </c>
      <c r="H8" s="23" t="s">
        <v>2</v>
      </c>
      <c r="I8" s="23" t="s">
        <v>2</v>
      </c>
      <c r="J8" s="25" t="s">
        <v>23</v>
      </c>
      <c r="K8" s="37" t="s">
        <v>26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thickBot="1">
      <c r="A9" s="1"/>
      <c r="B9" s="40"/>
      <c r="C9" s="42"/>
      <c r="D9" s="44"/>
      <c r="E9" s="44"/>
      <c r="F9" s="44"/>
      <c r="G9" s="46"/>
      <c r="H9" s="24" t="s">
        <v>28</v>
      </c>
      <c r="I9" s="23" t="s">
        <v>27</v>
      </c>
      <c r="J9" s="26" t="s">
        <v>29</v>
      </c>
      <c r="K9" s="3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12">
        <f aca="true" t="shared" si="0" ref="B10:B23">RANK(J10,$J$10:$J$23)</f>
        <v>1</v>
      </c>
      <c r="C10" s="20" t="s">
        <v>9</v>
      </c>
      <c r="D10" s="5">
        <v>61.9</v>
      </c>
      <c r="E10" s="2">
        <v>63.392857142857146</v>
      </c>
      <c r="F10" s="5">
        <v>67.06</v>
      </c>
      <c r="G10" s="5">
        <v>57.44</v>
      </c>
      <c r="H10" s="27">
        <f aca="true" t="shared" si="1" ref="H10:H23">SUM(D10:G10)</f>
        <v>249.79285714285714</v>
      </c>
      <c r="I10" s="8">
        <f aca="true" t="shared" si="2" ref="I10:I23">IF(COUNT(D10:G10)&gt;2,LARGE(D10:G10,1)+LARGE(D10:G10,2)+LARGE(D10:G10,3),SUM(D10:G10))</f>
        <v>192.35285714285715</v>
      </c>
      <c r="J10" s="9">
        <f aca="true" t="shared" si="3" ref="J10:J23">IF(COUNT(D10:G10)&gt;2,(LARGE(D10:G10,1)+LARGE(D10:G10,2)+LARGE(D10:G10,3))/3,AVERAGE(D10:G10))</f>
        <v>64.11761904761904</v>
      </c>
      <c r="K10" s="17">
        <v>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>F10+G10/1000</f>
        <v>67.11744</v>
      </c>
      <c r="Y10" s="1"/>
      <c r="Z10" s="1"/>
    </row>
    <row r="11" spans="1:26" ht="15.75">
      <c r="A11" s="1"/>
      <c r="B11" s="13">
        <f t="shared" si="0"/>
        <v>2</v>
      </c>
      <c r="C11" s="20" t="s">
        <v>10</v>
      </c>
      <c r="D11" s="6">
        <v>63.49</v>
      </c>
      <c r="E11" s="2">
        <v>56.845238095238095</v>
      </c>
      <c r="F11" s="15">
        <v>50.35</v>
      </c>
      <c r="G11" s="15">
        <v>62.8</v>
      </c>
      <c r="H11" s="27">
        <f t="shared" si="1"/>
        <v>233.48523809523812</v>
      </c>
      <c r="I11" s="29">
        <f t="shared" si="2"/>
        <v>183.1352380952381</v>
      </c>
      <c r="J11" s="10">
        <f t="shared" si="3"/>
        <v>61.04507936507937</v>
      </c>
      <c r="K11" s="18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aca="true" t="shared" si="4" ref="X11:X23">F11+G11/1000</f>
        <v>50.412800000000004</v>
      </c>
      <c r="Y11" s="1"/>
      <c r="Z11" s="1"/>
    </row>
    <row r="12" spans="1:26" ht="15.75">
      <c r="A12" s="1"/>
      <c r="B12" s="13">
        <f t="shared" si="0"/>
        <v>3</v>
      </c>
      <c r="C12" s="20" t="s">
        <v>12</v>
      </c>
      <c r="D12" s="6">
        <v>60.71</v>
      </c>
      <c r="E12" s="2">
        <v>54.761904761904766</v>
      </c>
      <c r="F12" s="15">
        <v>59.52</v>
      </c>
      <c r="G12" s="15">
        <v>60.71</v>
      </c>
      <c r="H12" s="27">
        <f t="shared" si="1"/>
        <v>235.70190476190479</v>
      </c>
      <c r="I12" s="29">
        <f t="shared" si="2"/>
        <v>180.94</v>
      </c>
      <c r="J12" s="10">
        <f t="shared" si="3"/>
        <v>60.31333333333333</v>
      </c>
      <c r="K12" s="18">
        <v>11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4"/>
        <v>59.58071</v>
      </c>
      <c r="Y12" s="1"/>
      <c r="Z12" s="1"/>
    </row>
    <row r="13" spans="1:26" ht="15.75">
      <c r="A13" s="1"/>
      <c r="B13" s="13">
        <f t="shared" si="0"/>
        <v>4</v>
      </c>
      <c r="C13" s="20" t="s">
        <v>24</v>
      </c>
      <c r="D13" s="6">
        <v>40.08</v>
      </c>
      <c r="E13" s="2">
        <v>63.98809523809524</v>
      </c>
      <c r="F13" s="15">
        <v>54.51</v>
      </c>
      <c r="G13" s="15">
        <v>61.9</v>
      </c>
      <c r="H13" s="27">
        <f t="shared" si="1"/>
        <v>220.47809523809525</v>
      </c>
      <c r="I13" s="29">
        <f t="shared" si="2"/>
        <v>180.39809523809524</v>
      </c>
      <c r="J13" s="10">
        <f t="shared" si="3"/>
        <v>60.13269841269841</v>
      </c>
      <c r="K13" s="18">
        <v>22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4"/>
        <v>54.5719</v>
      </c>
      <c r="Y13" s="1"/>
      <c r="Z13" s="1"/>
    </row>
    <row r="14" spans="1:26" ht="15.75">
      <c r="A14" s="1"/>
      <c r="B14" s="13">
        <f t="shared" si="0"/>
        <v>5</v>
      </c>
      <c r="C14" s="20" t="s">
        <v>15</v>
      </c>
      <c r="D14" s="6" t="s">
        <v>25</v>
      </c>
      <c r="E14" s="2">
        <v>60.11904761904762</v>
      </c>
      <c r="F14" s="15">
        <v>58.68</v>
      </c>
      <c r="G14" s="15">
        <v>49.11</v>
      </c>
      <c r="H14" s="27">
        <f t="shared" si="1"/>
        <v>167.9090476190476</v>
      </c>
      <c r="I14" s="29">
        <f t="shared" si="2"/>
        <v>167.9090476190476</v>
      </c>
      <c r="J14" s="10">
        <f t="shared" si="3"/>
        <v>55.96968253968254</v>
      </c>
      <c r="K14" s="18">
        <v>12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4"/>
        <v>58.72911</v>
      </c>
      <c r="Y14" s="1"/>
      <c r="Z14" s="1"/>
    </row>
    <row r="15" spans="1:26" ht="15.75">
      <c r="A15" s="1"/>
      <c r="B15" s="13">
        <f t="shared" si="0"/>
        <v>6</v>
      </c>
      <c r="C15" s="20" t="s">
        <v>4</v>
      </c>
      <c r="D15" s="6">
        <v>38.1</v>
      </c>
      <c r="E15" s="2">
        <v>44.642857142857146</v>
      </c>
      <c r="F15" s="15">
        <v>61.46</v>
      </c>
      <c r="G15" s="15">
        <v>52.68</v>
      </c>
      <c r="H15" s="27">
        <f t="shared" si="1"/>
        <v>196.88285714285715</v>
      </c>
      <c r="I15" s="29">
        <f t="shared" si="2"/>
        <v>158.78285714285715</v>
      </c>
      <c r="J15" s="10">
        <f t="shared" si="3"/>
        <v>52.927619047619054</v>
      </c>
      <c r="K15" s="18">
        <v>12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4"/>
        <v>61.51268</v>
      </c>
      <c r="Y15" s="1"/>
      <c r="Z15" s="1"/>
    </row>
    <row r="16" spans="1:26" ht="15.75">
      <c r="A16" s="1"/>
      <c r="B16" s="13">
        <f t="shared" si="0"/>
        <v>7</v>
      </c>
      <c r="C16" s="20" t="s">
        <v>14</v>
      </c>
      <c r="D16" s="6">
        <v>43.25</v>
      </c>
      <c r="E16" s="2">
        <v>56.845238095238095</v>
      </c>
      <c r="F16" s="15">
        <v>46.88</v>
      </c>
      <c r="G16" s="15">
        <v>52.38</v>
      </c>
      <c r="H16" s="27">
        <f t="shared" si="1"/>
        <v>199.3552380952381</v>
      </c>
      <c r="I16" s="29">
        <f t="shared" si="2"/>
        <v>156.1052380952381</v>
      </c>
      <c r="J16" s="10">
        <f t="shared" si="3"/>
        <v>52.03507936507936</v>
      </c>
      <c r="K16" s="18">
        <v>12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4"/>
        <v>46.93238</v>
      </c>
      <c r="Y16" s="1"/>
      <c r="Z16" s="1"/>
    </row>
    <row r="17" spans="1:26" ht="15.75">
      <c r="A17" s="1"/>
      <c r="B17" s="13">
        <f t="shared" si="0"/>
        <v>8</v>
      </c>
      <c r="C17" s="21" t="s">
        <v>7</v>
      </c>
      <c r="D17" s="6">
        <v>43.65</v>
      </c>
      <c r="E17" s="3">
        <v>48.80952380952381</v>
      </c>
      <c r="F17" s="15">
        <v>44.05</v>
      </c>
      <c r="G17" s="15">
        <v>58.63</v>
      </c>
      <c r="H17" s="27">
        <f t="shared" si="1"/>
        <v>195.13952380952378</v>
      </c>
      <c r="I17" s="29">
        <f t="shared" si="2"/>
        <v>151.4895238095238</v>
      </c>
      <c r="J17" s="10">
        <f t="shared" si="3"/>
        <v>50.49650793650793</v>
      </c>
      <c r="K17" s="18">
        <v>12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4"/>
        <v>44.10863</v>
      </c>
      <c r="Y17" s="1"/>
      <c r="Z17" s="1"/>
    </row>
    <row r="18" spans="1:26" ht="15.75">
      <c r="A18" s="1"/>
      <c r="B18" s="13">
        <f t="shared" si="0"/>
        <v>9</v>
      </c>
      <c r="C18" s="21" t="s">
        <v>16</v>
      </c>
      <c r="D18" s="6">
        <v>59.13</v>
      </c>
      <c r="E18" s="3">
        <v>45.23809523809524</v>
      </c>
      <c r="F18" s="15">
        <v>46.83</v>
      </c>
      <c r="G18" s="15">
        <v>43.46</v>
      </c>
      <c r="H18" s="27">
        <f t="shared" si="1"/>
        <v>194.65809523809523</v>
      </c>
      <c r="I18" s="29">
        <f t="shared" si="2"/>
        <v>151.19809523809525</v>
      </c>
      <c r="J18" s="10">
        <f t="shared" si="3"/>
        <v>50.39936507936508</v>
      </c>
      <c r="K18" s="18">
        <v>22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4"/>
        <v>46.87346</v>
      </c>
      <c r="Y18" s="1"/>
      <c r="Z18" s="1"/>
    </row>
    <row r="19" spans="1:26" ht="15.75">
      <c r="A19" s="1"/>
      <c r="B19" s="13">
        <f t="shared" si="0"/>
        <v>10</v>
      </c>
      <c r="C19" s="21" t="s">
        <v>5</v>
      </c>
      <c r="D19" s="6">
        <v>40.08</v>
      </c>
      <c r="E19" s="3">
        <v>44.04761904761905</v>
      </c>
      <c r="F19" s="15">
        <v>59.13</v>
      </c>
      <c r="G19" s="15">
        <v>45.83</v>
      </c>
      <c r="H19" s="27">
        <f t="shared" si="1"/>
        <v>189.08761904761906</v>
      </c>
      <c r="I19" s="29">
        <f t="shared" si="2"/>
        <v>149.00761904761907</v>
      </c>
      <c r="J19" s="10">
        <f t="shared" si="3"/>
        <v>49.669206349206355</v>
      </c>
      <c r="K19" s="18">
        <v>22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4"/>
        <v>59.175830000000005</v>
      </c>
      <c r="Y19" s="1"/>
      <c r="Z19" s="1"/>
    </row>
    <row r="20" spans="1:26" ht="15.75">
      <c r="A20" s="1"/>
      <c r="B20" s="13">
        <f t="shared" si="0"/>
        <v>11</v>
      </c>
      <c r="C20" s="21" t="s">
        <v>13</v>
      </c>
      <c r="D20" s="6">
        <v>53.17</v>
      </c>
      <c r="E20" s="3">
        <v>43.75</v>
      </c>
      <c r="F20" s="15">
        <v>44.44</v>
      </c>
      <c r="G20" s="15">
        <v>38.69</v>
      </c>
      <c r="H20" s="27">
        <f t="shared" si="1"/>
        <v>180.05</v>
      </c>
      <c r="I20" s="29">
        <f t="shared" si="2"/>
        <v>141.36</v>
      </c>
      <c r="J20" s="10">
        <f t="shared" si="3"/>
        <v>47.120000000000005</v>
      </c>
      <c r="K20" s="18">
        <v>22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4"/>
        <v>44.47869</v>
      </c>
      <c r="Y20" s="1"/>
      <c r="Z20" s="1"/>
    </row>
    <row r="21" spans="1:26" ht="15.75">
      <c r="A21" s="1"/>
      <c r="B21" s="13">
        <f t="shared" si="0"/>
        <v>12</v>
      </c>
      <c r="C21" s="21" t="s">
        <v>6</v>
      </c>
      <c r="D21" s="6">
        <v>52.78</v>
      </c>
      <c r="E21" s="3">
        <v>37.79761904761905</v>
      </c>
      <c r="F21" s="15">
        <v>39.93</v>
      </c>
      <c r="G21" s="15">
        <v>43.75</v>
      </c>
      <c r="H21" s="27">
        <f t="shared" si="1"/>
        <v>174.25761904761904</v>
      </c>
      <c r="I21" s="29">
        <f t="shared" si="2"/>
        <v>136.46</v>
      </c>
      <c r="J21" s="10">
        <f t="shared" si="3"/>
        <v>45.48666666666667</v>
      </c>
      <c r="K21" s="18">
        <v>22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4"/>
        <v>39.97375</v>
      </c>
      <c r="Y21" s="1"/>
      <c r="Z21" s="1"/>
    </row>
    <row r="22" spans="1:26" ht="15.75">
      <c r="A22" s="1"/>
      <c r="B22" s="13">
        <f t="shared" si="0"/>
        <v>13</v>
      </c>
      <c r="C22" s="21" t="s">
        <v>11</v>
      </c>
      <c r="D22" s="6">
        <v>38.89</v>
      </c>
      <c r="E22" s="3">
        <v>37.202380952380956</v>
      </c>
      <c r="F22" s="15">
        <v>36.9</v>
      </c>
      <c r="G22" s="15" t="s">
        <v>25</v>
      </c>
      <c r="H22" s="27">
        <f t="shared" si="1"/>
        <v>112.99238095238096</v>
      </c>
      <c r="I22" s="29">
        <f t="shared" si="2"/>
        <v>112.99238095238096</v>
      </c>
      <c r="J22" s="10">
        <f t="shared" si="3"/>
        <v>37.66412698412699</v>
      </c>
      <c r="K22" s="18">
        <v>22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 t="e">
        <f t="shared" si="4"/>
        <v>#VALUE!</v>
      </c>
      <c r="Y22" s="1"/>
      <c r="Z22" s="1"/>
    </row>
    <row r="23" spans="1:26" ht="16.5" thickBot="1">
      <c r="A23" s="1"/>
      <c r="B23" s="14">
        <f t="shared" si="0"/>
        <v>14</v>
      </c>
      <c r="C23" s="22" t="s">
        <v>8</v>
      </c>
      <c r="D23" s="7" t="s">
        <v>25</v>
      </c>
      <c r="E23" s="4">
        <v>44.642857142857146</v>
      </c>
      <c r="F23" s="16">
        <v>36.11</v>
      </c>
      <c r="G23" s="16">
        <v>29.17</v>
      </c>
      <c r="H23" s="28">
        <f t="shared" si="1"/>
        <v>109.92285714285715</v>
      </c>
      <c r="I23" s="30">
        <f t="shared" si="2"/>
        <v>109.92285714285715</v>
      </c>
      <c r="J23" s="11">
        <f t="shared" si="3"/>
        <v>36.640952380952385</v>
      </c>
      <c r="K23" s="19">
        <v>22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4"/>
        <v>36.13917</v>
      </c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</sheetData>
  <mergeCells count="10">
    <mergeCell ref="B2:K3"/>
    <mergeCell ref="B4:K5"/>
    <mergeCell ref="B6:K7"/>
    <mergeCell ref="K8:K9"/>
    <mergeCell ref="B8:B9"/>
    <mergeCell ref="C8:C9"/>
    <mergeCell ref="D8:D9"/>
    <mergeCell ref="E8:E9"/>
    <mergeCell ref="F8:F9"/>
    <mergeCell ref="G8:G9"/>
  </mergeCells>
  <printOptions horizontalCentered="1" verticalCentered="1"/>
  <pageMargins left="0" right="0" top="0.984251968503937" bottom="0.984251968503937" header="0.5118110236220472" footer="0.5118110236220472"/>
  <pageSetup horizontalDpi="120" verticalDpi="120" orientation="landscape" scale="97" r:id="rId1"/>
  <colBreaks count="1" manualBreakCount="1">
    <brk id="1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Esquerda</cp:lastModifiedBy>
  <cp:lastPrinted>2007-09-08T20:50:04Z</cp:lastPrinted>
  <dcterms:created xsi:type="dcterms:W3CDTF">2003-11-07T01:44:37Z</dcterms:created>
  <dcterms:modified xsi:type="dcterms:W3CDTF">2007-09-09T19:34:39Z</dcterms:modified>
  <cp:category/>
  <cp:version/>
  <cp:contentType/>
  <cp:contentStatus/>
</cp:coreProperties>
</file>