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'Plan1'!$A$53:$S$73</definedName>
    <definedName name="_xlnm.Print_Area" localSheetId="1">'Plan2'!$A$4:$N$20</definedName>
  </definedNames>
  <calcPr fullCalcOnLoad="1"/>
</workbook>
</file>

<file path=xl/sharedStrings.xml><?xml version="1.0" encoding="utf-8"?>
<sst xmlns="http://schemas.openxmlformats.org/spreadsheetml/2006/main" count="167" uniqueCount="98">
  <si>
    <t>EQUIPES</t>
  </si>
  <si>
    <t>TOTAL</t>
  </si>
  <si>
    <t>Nº</t>
  </si>
  <si>
    <t>NOME</t>
  </si>
  <si>
    <t>CLASSIF.</t>
  </si>
  <si>
    <t>PONTOS POR RODADA</t>
  </si>
  <si>
    <t>PONTOS DE VITÓRIA E CLASSIFICAÇÃO</t>
  </si>
  <si>
    <t>CLASSIFICAM-SE AS QUATRO PRIMEIRAS EQUIPES LIVRES PARA DISPUTAR A SÈRIA PLATINA</t>
  </si>
  <si>
    <t>(VALE O TÍTULO)</t>
  </si>
  <si>
    <t>CLASSIFICAM-SE AS DUAS PRIMEIRAS EQUIPES FEMININAS PARA DISPUTAR O TÍTULO FEMININO</t>
  </si>
  <si>
    <t>AS 6 EQUIPES CLASSIFICADAS A SEGUIR (EXCLUIDAS AS SEIS ACIMA), DISPUTARÂO A SÉRIE DIAMANTE</t>
  </si>
  <si>
    <t>DAMIAO</t>
  </si>
  <si>
    <t>AMOEDO</t>
  </si>
  <si>
    <t>D'ORSI</t>
  </si>
  <si>
    <t>TEREZA</t>
  </si>
  <si>
    <t>JEOVANI</t>
  </si>
  <si>
    <t>CHAGAS</t>
  </si>
  <si>
    <t>DOMENICO</t>
  </si>
  <si>
    <t>JULIANA</t>
  </si>
  <si>
    <t>JUNQUEIRA</t>
  </si>
  <si>
    <t>ASSIS</t>
  </si>
  <si>
    <t>GOMES</t>
  </si>
  <si>
    <t>MARIA TERESA</t>
  </si>
  <si>
    <t>LANDAU</t>
  </si>
  <si>
    <t>POLLAK</t>
  </si>
  <si>
    <t>SILVA NETO</t>
  </si>
  <si>
    <t>SULZBECK</t>
  </si>
  <si>
    <t>MELLO</t>
  </si>
  <si>
    <t>MARINA</t>
  </si>
  <si>
    <t>AS 6 EQUIPES RESTANTES DISPUTARÂO A SÉRIE OURO</t>
  </si>
  <si>
    <t>1 x 2</t>
  </si>
  <si>
    <t>7 x 14</t>
  </si>
  <si>
    <t>8 x 13</t>
  </si>
  <si>
    <t>9 x 12</t>
  </si>
  <si>
    <t>10 x 11</t>
  </si>
  <si>
    <t>3 x 1</t>
  </si>
  <si>
    <t>4 x 2</t>
  </si>
  <si>
    <t>14 x 9</t>
  </si>
  <si>
    <t>1 x 4</t>
  </si>
  <si>
    <t>Pos</t>
  </si>
  <si>
    <t>Platinum</t>
  </si>
  <si>
    <t>Diamante</t>
  </si>
  <si>
    <t>X</t>
  </si>
  <si>
    <t>Ouro</t>
  </si>
  <si>
    <t>F</t>
  </si>
  <si>
    <t>C/O</t>
  </si>
  <si>
    <t>PLATINUM</t>
  </si>
  <si>
    <t>FEMININO</t>
  </si>
  <si>
    <t>DIAMANTE</t>
  </si>
  <si>
    <t>OURO</t>
  </si>
  <si>
    <t>M.1 Plat.</t>
  </si>
  <si>
    <t>M. 2 Plat.</t>
  </si>
  <si>
    <t>M. 4 Diam.</t>
  </si>
  <si>
    <t>M. 3 Diam.</t>
  </si>
  <si>
    <t>M. 6 Ouro</t>
  </si>
  <si>
    <t>M. 9 Fem.</t>
  </si>
  <si>
    <t>PLATINO</t>
  </si>
  <si>
    <t>FEMININO (IMPS)</t>
  </si>
  <si>
    <t>x</t>
  </si>
  <si>
    <t xml:space="preserve">                                                                                                    NUMERAÇÃO DAS QUADRAS PARA AS FINAIS</t>
  </si>
  <si>
    <t>Total</t>
  </si>
  <si>
    <t>MESA 3</t>
  </si>
  <si>
    <t>MESA 4</t>
  </si>
  <si>
    <t>MESA 5</t>
  </si>
  <si>
    <t>MESA 6</t>
  </si>
  <si>
    <t>DIAMANTE E OURO</t>
  </si>
  <si>
    <t>RODADA 1</t>
  </si>
  <si>
    <t>2 x 3</t>
  </si>
  <si>
    <t>RODADA 2</t>
  </si>
  <si>
    <t>RODADA 3</t>
  </si>
  <si>
    <t>RODADA 4</t>
  </si>
  <si>
    <t>13 x 7</t>
  </si>
  <si>
    <t>12 x 8</t>
  </si>
  <si>
    <t>11 x 9</t>
  </si>
  <si>
    <t>14 x 10</t>
  </si>
  <si>
    <t>M. 5 Ouro</t>
  </si>
  <si>
    <t>3 x 4</t>
  </si>
  <si>
    <t>7 x 12</t>
  </si>
  <si>
    <t>8 x 11</t>
  </si>
  <si>
    <t>9 x 10</t>
  </si>
  <si>
    <t>13 x 14</t>
  </si>
  <si>
    <t>5 x 6</t>
  </si>
  <si>
    <t xml:space="preserve">4 x 1 </t>
  </si>
  <si>
    <t>3 x 2</t>
  </si>
  <si>
    <t>11 x 7</t>
  </si>
  <si>
    <t>10 x 8</t>
  </si>
  <si>
    <t>13 x 12</t>
  </si>
  <si>
    <t>Pen.</t>
  </si>
  <si>
    <t>RODADA  5 - 13:00</t>
  </si>
  <si>
    <t>RODADA 6 - 15:15</t>
  </si>
  <si>
    <t xml:space="preserve">RODADA 7 - </t>
  </si>
  <si>
    <t>PROGRAMA DE HOJE 8/9/2012</t>
  </si>
  <si>
    <t>RESULTADOS DE ONTEM 7/9/2012</t>
  </si>
  <si>
    <t>Pen</t>
  </si>
  <si>
    <t xml:space="preserve">          BOLETIM OFICIAL 7 - RESULTADOS</t>
  </si>
  <si>
    <t xml:space="preserve">                                              CAMPEONATO BRASILEIRO DE BRIDGE</t>
  </si>
  <si>
    <t xml:space="preserve">                               SALVADOR - BAHIA - 2012</t>
  </si>
  <si>
    <t>Posc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</si>
</sst>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0.0"/>
    <numFmt numFmtId="189" formatCode="0.000"/>
    <numFmt numFmtId="190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Broadway"/>
      <family val="5"/>
    </font>
    <font>
      <b/>
      <sz val="12"/>
      <name val="Broadway"/>
      <family val="5"/>
    </font>
    <font>
      <sz val="22"/>
      <name val="Showcard Gothic"/>
      <family val="5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Broadway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33" borderId="12" xfId="0" applyFill="1" applyBorder="1" applyAlignment="1">
      <alignment/>
    </xf>
    <xf numFmtId="0" fontId="3" fillId="0" borderId="25" xfId="0" applyFont="1" applyFill="1" applyBorder="1" applyAlignment="1">
      <alignment shrinkToFit="1"/>
    </xf>
    <xf numFmtId="0" fontId="0" fillId="33" borderId="26" xfId="0" applyFill="1" applyBorder="1" applyAlignment="1">
      <alignment horizontal="center"/>
    </xf>
    <xf numFmtId="0" fontId="0" fillId="0" borderId="0" xfId="53">
      <alignment/>
      <protection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8" xfId="0" applyFont="1" applyFill="1" applyBorder="1" applyAlignment="1">
      <alignment horizontal="center" vertical="center" textRotation="180"/>
    </xf>
    <xf numFmtId="0" fontId="3" fillId="0" borderId="24" xfId="0" applyFont="1" applyFill="1" applyBorder="1" applyAlignment="1">
      <alignment shrinkToFit="1"/>
    </xf>
    <xf numFmtId="0" fontId="0" fillId="0" borderId="27" xfId="0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180"/>
    </xf>
    <xf numFmtId="0" fontId="3" fillId="0" borderId="24" xfId="0" applyFont="1" applyFill="1" applyBorder="1" applyAlignment="1">
      <alignment horizontal="center" vertical="center" textRotation="180"/>
    </xf>
    <xf numFmtId="0" fontId="3" fillId="0" borderId="19" xfId="0" applyFont="1" applyFill="1" applyBorder="1" applyAlignment="1">
      <alignment horizontal="center" vertical="center" textRotation="180"/>
    </xf>
    <xf numFmtId="0" fontId="3" fillId="0" borderId="36" xfId="0" applyFont="1" applyFill="1" applyBorder="1" applyAlignment="1">
      <alignment horizontal="center" vertical="center" textRotation="180"/>
    </xf>
    <xf numFmtId="0" fontId="3" fillId="0" borderId="36" xfId="0" applyFont="1" applyFill="1" applyBorder="1" applyAlignment="1">
      <alignment horizontal="center" vertical="center" textRotation="180"/>
    </xf>
    <xf numFmtId="0" fontId="0" fillId="34" borderId="13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695325</xdr:colOff>
      <xdr:row>57</xdr:row>
      <xdr:rowOff>0</xdr:rowOff>
    </xdr:from>
    <xdr:ext cx="295275" cy="466725"/>
    <xdr:sp>
      <xdr:nvSpPr>
        <xdr:cNvPr id="1" name="2 CuadroTexto"/>
        <xdr:cNvSpPr txBox="1">
          <a:spLocks noChangeArrowheads="1"/>
        </xdr:cNvSpPr>
      </xdr:nvSpPr>
      <xdr:spPr>
        <a:xfrm flipH="1">
          <a:off x="11201400" y="10668000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66675</xdr:colOff>
      <xdr:row>71</xdr:row>
      <xdr:rowOff>0</xdr:rowOff>
    </xdr:from>
    <xdr:ext cx="895350" cy="266700"/>
    <xdr:sp>
      <xdr:nvSpPr>
        <xdr:cNvPr id="2" name="3 CuadroTexto"/>
        <xdr:cNvSpPr txBox="1">
          <a:spLocks noChangeArrowheads="1"/>
        </xdr:cNvSpPr>
      </xdr:nvSpPr>
      <xdr:spPr>
        <a:xfrm>
          <a:off x="14382750" y="129730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53">
      <selection activeCell="A53" sqref="A53:S73"/>
    </sheetView>
  </sheetViews>
  <sheetFormatPr defaultColWidth="11.421875" defaultRowHeight="12.75"/>
  <cols>
    <col min="1" max="1" width="4.7109375" style="0" customWidth="1"/>
    <col min="2" max="2" width="15.140625" style="0" customWidth="1"/>
    <col min="3" max="13" width="4.7109375" style="0" customWidth="1"/>
    <col min="14" max="14" width="7.00390625" style="0" customWidth="1"/>
    <col min="15" max="15" width="4.7109375" style="0" customWidth="1"/>
    <col min="16" max="16" width="4.421875" style="0" customWidth="1"/>
    <col min="17" max="17" width="3.57421875" style="0" customWidth="1"/>
    <col min="18" max="18" width="4.7109375" style="0" customWidth="1"/>
    <col min="19" max="19" width="0.42578125" style="0" customWidth="1"/>
    <col min="20" max="21" width="4.7109375" style="0" customWidth="1"/>
    <col min="22" max="22" width="5.8515625" style="0" customWidth="1"/>
    <col min="23" max="23" width="7.140625" style="0" customWidth="1"/>
    <col min="24" max="24" width="4.28125" style="0" customWidth="1"/>
  </cols>
  <sheetData>
    <row r="1" spans="1:23" ht="18">
      <c r="A1" s="88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</row>
    <row r="2" spans="1:23" ht="12.75">
      <c r="A2" s="94" t="s">
        <v>0</v>
      </c>
      <c r="B2" s="95"/>
      <c r="C2" s="94" t="s">
        <v>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5"/>
      <c r="V2" s="5" t="s">
        <v>4</v>
      </c>
      <c r="W2" s="5" t="s">
        <v>39</v>
      </c>
    </row>
    <row r="3" spans="1:23" ht="12.75">
      <c r="A3" s="6" t="s">
        <v>2</v>
      </c>
      <c r="B3" s="4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/>
      <c r="U3" s="7" t="s">
        <v>1</v>
      </c>
      <c r="V3" s="15"/>
      <c r="W3" s="34"/>
    </row>
    <row r="4" spans="1:23" ht="12.75">
      <c r="A4" s="33">
        <v>6</v>
      </c>
      <c r="B4" s="52" t="s">
        <v>13</v>
      </c>
      <c r="C4" s="21">
        <v>25</v>
      </c>
      <c r="D4" s="22">
        <v>10</v>
      </c>
      <c r="E4" s="22">
        <v>14</v>
      </c>
      <c r="F4" s="22">
        <v>25</v>
      </c>
      <c r="G4" s="22">
        <v>18</v>
      </c>
      <c r="H4" s="22">
        <v>20</v>
      </c>
      <c r="I4" s="22">
        <v>22</v>
      </c>
      <c r="J4" s="22">
        <v>25</v>
      </c>
      <c r="K4" s="22">
        <v>16</v>
      </c>
      <c r="L4" s="22">
        <v>25</v>
      </c>
      <c r="M4" s="22">
        <v>19</v>
      </c>
      <c r="N4" s="22">
        <v>15</v>
      </c>
      <c r="O4" s="22">
        <v>25</v>
      </c>
      <c r="P4" s="22">
        <v>16</v>
      </c>
      <c r="Q4" s="22">
        <v>24</v>
      </c>
      <c r="R4" s="22">
        <v>23</v>
      </c>
      <c r="S4" s="22">
        <v>21</v>
      </c>
      <c r="T4" s="23"/>
      <c r="U4" s="22"/>
      <c r="V4" s="23">
        <f aca="true" t="shared" si="0" ref="V4:V21">SUM(C4:U4)</f>
        <v>343</v>
      </c>
      <c r="W4" s="97" t="s">
        <v>40</v>
      </c>
    </row>
    <row r="5" spans="1:23" ht="12.75">
      <c r="A5" s="33">
        <v>11</v>
      </c>
      <c r="B5" s="52" t="s">
        <v>16</v>
      </c>
      <c r="C5" s="21">
        <v>25</v>
      </c>
      <c r="D5" s="22">
        <v>20</v>
      </c>
      <c r="E5" s="23">
        <v>18</v>
      </c>
      <c r="F5" s="22">
        <v>25</v>
      </c>
      <c r="G5" s="22">
        <v>22</v>
      </c>
      <c r="H5" s="22">
        <v>15</v>
      </c>
      <c r="I5" s="22">
        <v>24</v>
      </c>
      <c r="J5" s="22">
        <v>14</v>
      </c>
      <c r="K5" s="22">
        <v>22</v>
      </c>
      <c r="L5" s="21">
        <v>21</v>
      </c>
      <c r="M5" s="21">
        <v>20</v>
      </c>
      <c r="N5" s="22">
        <v>13</v>
      </c>
      <c r="O5" s="22">
        <v>25</v>
      </c>
      <c r="P5" s="22">
        <v>25</v>
      </c>
      <c r="Q5" s="22">
        <v>18</v>
      </c>
      <c r="R5" s="22">
        <v>16</v>
      </c>
      <c r="S5" s="22">
        <v>15</v>
      </c>
      <c r="T5" s="23"/>
      <c r="U5" s="22"/>
      <c r="V5" s="23">
        <f t="shared" si="0"/>
        <v>338</v>
      </c>
      <c r="W5" s="98"/>
    </row>
    <row r="6" spans="1:23" ht="12.75">
      <c r="A6" s="33">
        <v>10</v>
      </c>
      <c r="B6" s="52" t="s">
        <v>25</v>
      </c>
      <c r="C6" s="21">
        <v>18</v>
      </c>
      <c r="D6" s="22">
        <v>25</v>
      </c>
      <c r="E6" s="23">
        <v>24</v>
      </c>
      <c r="F6" s="22">
        <v>25</v>
      </c>
      <c r="G6" s="22">
        <v>25</v>
      </c>
      <c r="H6" s="22">
        <v>21</v>
      </c>
      <c r="I6" s="22">
        <v>11</v>
      </c>
      <c r="J6" s="22">
        <v>25</v>
      </c>
      <c r="K6" s="22">
        <v>21</v>
      </c>
      <c r="L6" s="21">
        <v>20</v>
      </c>
      <c r="M6" s="22">
        <v>11</v>
      </c>
      <c r="N6" s="22">
        <v>22</v>
      </c>
      <c r="O6" s="22">
        <v>24</v>
      </c>
      <c r="P6" s="22">
        <v>11</v>
      </c>
      <c r="Q6" s="22">
        <v>14</v>
      </c>
      <c r="R6" s="22">
        <v>25</v>
      </c>
      <c r="S6" s="22">
        <v>15</v>
      </c>
      <c r="T6" s="23"/>
      <c r="U6" s="22"/>
      <c r="V6" s="23">
        <f t="shared" si="0"/>
        <v>337</v>
      </c>
      <c r="W6" s="98"/>
    </row>
    <row r="7" spans="1:23" ht="12.75">
      <c r="A7" s="33">
        <v>14</v>
      </c>
      <c r="B7" s="52" t="s">
        <v>27</v>
      </c>
      <c r="C7" s="21">
        <v>23</v>
      </c>
      <c r="D7" s="22">
        <v>24</v>
      </c>
      <c r="E7" s="23">
        <v>4</v>
      </c>
      <c r="F7" s="22">
        <v>22</v>
      </c>
      <c r="G7" s="22">
        <v>12</v>
      </c>
      <c r="H7" s="22">
        <v>8</v>
      </c>
      <c r="I7" s="22">
        <v>19</v>
      </c>
      <c r="J7" s="22">
        <v>18</v>
      </c>
      <c r="K7" s="21">
        <v>14</v>
      </c>
      <c r="L7" s="22">
        <v>11</v>
      </c>
      <c r="M7" s="22">
        <v>25</v>
      </c>
      <c r="N7" s="22">
        <v>25</v>
      </c>
      <c r="O7" s="22">
        <v>22</v>
      </c>
      <c r="P7" s="22">
        <v>17</v>
      </c>
      <c r="Q7" s="22">
        <v>12</v>
      </c>
      <c r="R7" s="22">
        <v>11</v>
      </c>
      <c r="S7" s="22">
        <v>23</v>
      </c>
      <c r="T7" s="23"/>
      <c r="U7" s="22">
        <v>-0.5</v>
      </c>
      <c r="V7" s="23">
        <f t="shared" si="0"/>
        <v>289.5</v>
      </c>
      <c r="W7" s="99"/>
    </row>
    <row r="8" spans="1:28" ht="12.75">
      <c r="A8" s="33">
        <v>15</v>
      </c>
      <c r="B8" s="52" t="s">
        <v>19</v>
      </c>
      <c r="C8" s="21">
        <v>12</v>
      </c>
      <c r="D8" s="22">
        <v>19</v>
      </c>
      <c r="E8" s="23">
        <v>13</v>
      </c>
      <c r="F8" s="22">
        <v>18</v>
      </c>
      <c r="G8" s="22">
        <v>16</v>
      </c>
      <c r="H8" s="22">
        <v>15</v>
      </c>
      <c r="I8" s="22">
        <v>23</v>
      </c>
      <c r="J8" s="22">
        <v>25</v>
      </c>
      <c r="K8" s="22">
        <v>22</v>
      </c>
      <c r="L8" s="22">
        <v>22</v>
      </c>
      <c r="M8" s="22">
        <v>16</v>
      </c>
      <c r="N8" s="22">
        <v>22</v>
      </c>
      <c r="O8" s="22">
        <v>8</v>
      </c>
      <c r="P8" s="22">
        <v>16</v>
      </c>
      <c r="Q8" s="22">
        <v>16</v>
      </c>
      <c r="R8" s="22">
        <v>17</v>
      </c>
      <c r="S8" s="22">
        <v>9</v>
      </c>
      <c r="T8" s="21"/>
      <c r="U8" s="22"/>
      <c r="V8" s="23">
        <f t="shared" si="0"/>
        <v>289</v>
      </c>
      <c r="W8" s="97" t="s">
        <v>41</v>
      </c>
      <c r="Y8" s="137">
        <f>(V8-V$12)*0.2</f>
        <v>8.4</v>
      </c>
      <c r="AB8" s="55"/>
    </row>
    <row r="9" spans="1:28" ht="12.75">
      <c r="A9" s="33">
        <v>8</v>
      </c>
      <c r="B9" s="52" t="s">
        <v>15</v>
      </c>
      <c r="C9" s="21">
        <v>3</v>
      </c>
      <c r="D9" s="22">
        <v>20</v>
      </c>
      <c r="E9" s="23">
        <v>17</v>
      </c>
      <c r="F9" s="22">
        <v>16</v>
      </c>
      <c r="G9" s="22">
        <v>17</v>
      </c>
      <c r="H9" s="22">
        <v>25</v>
      </c>
      <c r="I9" s="22">
        <v>10</v>
      </c>
      <c r="J9" s="21">
        <v>12</v>
      </c>
      <c r="K9" s="22">
        <v>25</v>
      </c>
      <c r="L9" s="22">
        <v>10</v>
      </c>
      <c r="M9" s="22">
        <v>19</v>
      </c>
      <c r="N9" s="22">
        <v>15</v>
      </c>
      <c r="O9" s="22">
        <v>12</v>
      </c>
      <c r="P9" s="22">
        <v>18</v>
      </c>
      <c r="Q9" s="22">
        <v>22</v>
      </c>
      <c r="R9" s="22">
        <v>13</v>
      </c>
      <c r="S9" s="22">
        <v>25</v>
      </c>
      <c r="T9" s="23"/>
      <c r="U9" s="22"/>
      <c r="V9" s="23">
        <f t="shared" si="0"/>
        <v>279</v>
      </c>
      <c r="W9" s="98"/>
      <c r="Y9" s="137">
        <f>(V9-V$12)*0.2</f>
        <v>6.4</v>
      </c>
      <c r="AB9" s="55"/>
    </row>
    <row r="10" spans="1:28" ht="12.75">
      <c r="A10" s="33">
        <v>4</v>
      </c>
      <c r="B10" s="52" t="s">
        <v>12</v>
      </c>
      <c r="C10" s="21">
        <v>18</v>
      </c>
      <c r="D10" s="22">
        <v>19</v>
      </c>
      <c r="E10" s="23">
        <v>12</v>
      </c>
      <c r="F10" s="22">
        <v>17</v>
      </c>
      <c r="G10" s="22">
        <v>23</v>
      </c>
      <c r="H10" s="22">
        <v>14</v>
      </c>
      <c r="I10" s="22">
        <v>20</v>
      </c>
      <c r="J10" s="22">
        <v>12</v>
      </c>
      <c r="K10" s="22">
        <v>11</v>
      </c>
      <c r="L10" s="22">
        <v>19</v>
      </c>
      <c r="M10" s="22">
        <v>24</v>
      </c>
      <c r="N10" s="22">
        <v>8</v>
      </c>
      <c r="O10" s="22">
        <v>18</v>
      </c>
      <c r="P10" s="22">
        <v>14</v>
      </c>
      <c r="Q10" s="22">
        <v>10</v>
      </c>
      <c r="R10" s="22">
        <v>9</v>
      </c>
      <c r="S10" s="21">
        <v>25</v>
      </c>
      <c r="T10" s="23"/>
      <c r="U10" s="22"/>
      <c r="V10" s="23">
        <f t="shared" si="0"/>
        <v>273</v>
      </c>
      <c r="W10" s="98"/>
      <c r="Y10" s="137">
        <f>(V10-V$12)*0.2</f>
        <v>5.2</v>
      </c>
      <c r="AB10" s="55"/>
    </row>
    <row r="11" spans="1:28" ht="12.75">
      <c r="A11" s="33">
        <v>1</v>
      </c>
      <c r="B11" s="45" t="s">
        <v>11</v>
      </c>
      <c r="C11" s="21">
        <v>20</v>
      </c>
      <c r="D11" s="22">
        <v>25</v>
      </c>
      <c r="E11" s="23">
        <v>13</v>
      </c>
      <c r="F11" s="22">
        <v>12</v>
      </c>
      <c r="G11" s="22">
        <v>18</v>
      </c>
      <c r="H11" s="22">
        <v>12</v>
      </c>
      <c r="I11" s="21">
        <v>25</v>
      </c>
      <c r="J11" s="22">
        <v>16</v>
      </c>
      <c r="K11" s="22">
        <v>9</v>
      </c>
      <c r="L11" s="22">
        <v>18</v>
      </c>
      <c r="M11" s="22">
        <v>11</v>
      </c>
      <c r="N11" s="22">
        <v>23</v>
      </c>
      <c r="O11" s="22">
        <v>0</v>
      </c>
      <c r="P11" s="22">
        <v>16</v>
      </c>
      <c r="Q11" s="22">
        <v>20</v>
      </c>
      <c r="R11" s="22">
        <v>18</v>
      </c>
      <c r="S11" s="22">
        <v>17</v>
      </c>
      <c r="T11" s="23"/>
      <c r="U11" s="22">
        <v>-3</v>
      </c>
      <c r="V11" s="23">
        <f t="shared" si="0"/>
        <v>270</v>
      </c>
      <c r="W11" s="98"/>
      <c r="Y11" s="137">
        <f>(V11-V$12)*0.2</f>
        <v>4.6000000000000005</v>
      </c>
      <c r="AB11" s="55"/>
    </row>
    <row r="12" spans="1:28" ht="12.75">
      <c r="A12" s="33">
        <v>9</v>
      </c>
      <c r="B12" s="52" t="s">
        <v>26</v>
      </c>
      <c r="C12" s="21">
        <v>12</v>
      </c>
      <c r="D12" s="22">
        <v>10</v>
      </c>
      <c r="E12" s="23">
        <v>16</v>
      </c>
      <c r="F12" s="22">
        <v>13</v>
      </c>
      <c r="G12" s="22">
        <v>19</v>
      </c>
      <c r="H12" s="22">
        <v>12</v>
      </c>
      <c r="I12" s="22">
        <v>7</v>
      </c>
      <c r="J12" s="22">
        <v>16</v>
      </c>
      <c r="K12" s="22">
        <v>8</v>
      </c>
      <c r="L12" s="22">
        <v>12</v>
      </c>
      <c r="M12" s="22">
        <v>17</v>
      </c>
      <c r="N12" s="22">
        <v>21</v>
      </c>
      <c r="O12" s="22">
        <v>16</v>
      </c>
      <c r="P12" s="22">
        <v>12</v>
      </c>
      <c r="Q12" s="22">
        <v>12</v>
      </c>
      <c r="R12" s="21">
        <v>19</v>
      </c>
      <c r="S12" s="22">
        <v>25</v>
      </c>
      <c r="T12" s="23"/>
      <c r="U12" s="22"/>
      <c r="V12" s="23">
        <f t="shared" si="0"/>
        <v>247</v>
      </c>
      <c r="W12" s="98"/>
      <c r="Y12" s="137">
        <f>(V12-V$12)*0.2</f>
        <v>0</v>
      </c>
      <c r="AB12" s="55"/>
    </row>
    <row r="13" spans="1:28" ht="12.75">
      <c r="A13" s="33">
        <v>5</v>
      </c>
      <c r="B13" s="52" t="s">
        <v>28</v>
      </c>
      <c r="C13" s="21">
        <v>7</v>
      </c>
      <c r="D13" s="22">
        <v>24</v>
      </c>
      <c r="E13" s="23">
        <v>6</v>
      </c>
      <c r="F13" s="22">
        <v>14</v>
      </c>
      <c r="G13" s="22">
        <v>12</v>
      </c>
      <c r="H13" s="21">
        <v>16</v>
      </c>
      <c r="I13" s="22">
        <v>17</v>
      </c>
      <c r="J13" s="22">
        <v>25</v>
      </c>
      <c r="K13" s="22">
        <v>8</v>
      </c>
      <c r="L13" s="22">
        <v>14</v>
      </c>
      <c r="M13" s="22">
        <v>10</v>
      </c>
      <c r="N13" s="22">
        <v>9</v>
      </c>
      <c r="O13" s="22">
        <v>19</v>
      </c>
      <c r="P13" s="22">
        <v>14</v>
      </c>
      <c r="Q13" s="22">
        <v>16</v>
      </c>
      <c r="R13" s="22">
        <v>13</v>
      </c>
      <c r="S13" s="22">
        <v>19</v>
      </c>
      <c r="T13" s="23"/>
      <c r="U13" s="22">
        <v>-0.5</v>
      </c>
      <c r="V13" s="23">
        <f t="shared" si="0"/>
        <v>242.5</v>
      </c>
      <c r="W13" s="99"/>
      <c r="Y13">
        <f>(V13-V$21)*0.2</f>
        <v>14.3</v>
      </c>
      <c r="AB13" s="55"/>
    </row>
    <row r="14" spans="1:25" ht="12.75" customHeight="1" thickBot="1">
      <c r="A14" s="33">
        <v>16</v>
      </c>
      <c r="B14" s="45" t="s">
        <v>20</v>
      </c>
      <c r="C14" s="21">
        <v>10</v>
      </c>
      <c r="D14" s="22">
        <v>15</v>
      </c>
      <c r="E14" s="23">
        <v>17</v>
      </c>
      <c r="F14" s="22">
        <v>8</v>
      </c>
      <c r="G14" s="22">
        <v>15</v>
      </c>
      <c r="H14" s="22">
        <v>9</v>
      </c>
      <c r="I14" s="22">
        <v>20</v>
      </c>
      <c r="J14" s="22">
        <v>5</v>
      </c>
      <c r="K14" s="22">
        <v>19</v>
      </c>
      <c r="L14" s="22">
        <v>21</v>
      </c>
      <c r="M14" s="22">
        <v>19</v>
      </c>
      <c r="N14" s="22">
        <v>8</v>
      </c>
      <c r="O14" s="22">
        <v>23</v>
      </c>
      <c r="P14" s="22">
        <v>3</v>
      </c>
      <c r="Q14" s="21">
        <v>18</v>
      </c>
      <c r="R14" s="22">
        <v>12</v>
      </c>
      <c r="S14" s="22">
        <v>11</v>
      </c>
      <c r="T14" s="23"/>
      <c r="U14" s="22"/>
      <c r="V14" s="23">
        <f t="shared" si="0"/>
        <v>233</v>
      </c>
      <c r="W14" s="53" t="s">
        <v>43</v>
      </c>
      <c r="Y14">
        <f aca="true" t="shared" si="1" ref="Y14:Y21">(V14-V$21)*0.2</f>
        <v>12.4</v>
      </c>
    </row>
    <row r="15" spans="1:25" ht="12.75">
      <c r="A15" s="33">
        <v>13</v>
      </c>
      <c r="B15" s="52" t="s">
        <v>18</v>
      </c>
      <c r="C15" s="21">
        <v>5</v>
      </c>
      <c r="D15" s="22">
        <v>11</v>
      </c>
      <c r="E15" s="23">
        <v>23</v>
      </c>
      <c r="F15" s="22">
        <v>17</v>
      </c>
      <c r="G15" s="21">
        <v>14</v>
      </c>
      <c r="H15" s="22">
        <v>18</v>
      </c>
      <c r="I15" s="22">
        <v>6</v>
      </c>
      <c r="J15" s="22">
        <v>14</v>
      </c>
      <c r="K15" s="22">
        <v>21</v>
      </c>
      <c r="L15" s="22">
        <v>16</v>
      </c>
      <c r="M15" s="22">
        <v>21</v>
      </c>
      <c r="N15" s="22">
        <v>25</v>
      </c>
      <c r="O15" s="22">
        <v>7</v>
      </c>
      <c r="P15" s="22">
        <v>13</v>
      </c>
      <c r="Q15" s="22">
        <v>15</v>
      </c>
      <c r="R15" s="22">
        <v>0</v>
      </c>
      <c r="S15" s="22">
        <v>5</v>
      </c>
      <c r="T15" s="23"/>
      <c r="U15" s="22"/>
      <c r="V15" s="54">
        <f t="shared" si="0"/>
        <v>231</v>
      </c>
      <c r="W15" s="92" t="s">
        <v>44</v>
      </c>
      <c r="Y15">
        <f t="shared" si="1"/>
        <v>12</v>
      </c>
    </row>
    <row r="16" spans="1:25" ht="12.75" customHeight="1" thickBot="1">
      <c r="A16" s="33">
        <v>18</v>
      </c>
      <c r="B16" s="45" t="s">
        <v>21</v>
      </c>
      <c r="C16" s="21">
        <v>10</v>
      </c>
      <c r="D16" s="22">
        <v>15</v>
      </c>
      <c r="E16" s="23">
        <v>25</v>
      </c>
      <c r="F16" s="22">
        <v>14</v>
      </c>
      <c r="G16" s="22">
        <v>5</v>
      </c>
      <c r="H16" s="22">
        <v>4</v>
      </c>
      <c r="I16" s="22">
        <v>8</v>
      </c>
      <c r="J16" s="22">
        <v>18</v>
      </c>
      <c r="K16" s="22">
        <v>12</v>
      </c>
      <c r="L16" s="22">
        <v>19</v>
      </c>
      <c r="M16" s="22">
        <v>14</v>
      </c>
      <c r="N16" s="22">
        <v>5</v>
      </c>
      <c r="O16" s="22">
        <v>1</v>
      </c>
      <c r="P16" s="21">
        <v>18</v>
      </c>
      <c r="Q16" s="22">
        <v>17</v>
      </c>
      <c r="R16" s="22">
        <v>17</v>
      </c>
      <c r="S16" s="22">
        <v>25</v>
      </c>
      <c r="T16" s="23"/>
      <c r="U16" s="22"/>
      <c r="V16" s="54">
        <f t="shared" si="0"/>
        <v>227</v>
      </c>
      <c r="W16" s="93"/>
      <c r="Y16">
        <f t="shared" si="1"/>
        <v>11.200000000000001</v>
      </c>
    </row>
    <row r="17" spans="1:25" ht="12.75" customHeight="1" thickBot="1">
      <c r="A17" s="33">
        <v>2</v>
      </c>
      <c r="B17" s="52" t="s">
        <v>22</v>
      </c>
      <c r="C17" s="21">
        <v>25</v>
      </c>
      <c r="D17" s="22">
        <v>11</v>
      </c>
      <c r="E17" s="23">
        <v>7</v>
      </c>
      <c r="F17" s="21">
        <v>2</v>
      </c>
      <c r="G17" s="22">
        <v>11</v>
      </c>
      <c r="H17" s="22">
        <v>14</v>
      </c>
      <c r="I17" s="22">
        <v>13</v>
      </c>
      <c r="J17" s="22">
        <v>18</v>
      </c>
      <c r="K17" s="22">
        <v>18</v>
      </c>
      <c r="L17" s="22">
        <v>9</v>
      </c>
      <c r="M17" s="22">
        <v>3</v>
      </c>
      <c r="N17" s="22">
        <v>16</v>
      </c>
      <c r="O17" s="22">
        <v>6</v>
      </c>
      <c r="P17" s="22">
        <v>12</v>
      </c>
      <c r="Q17" s="22">
        <v>6</v>
      </c>
      <c r="R17" s="22">
        <v>21</v>
      </c>
      <c r="S17" s="22">
        <v>13</v>
      </c>
      <c r="T17" s="23"/>
      <c r="U17" s="22">
        <v>-1</v>
      </c>
      <c r="V17" s="54">
        <f t="shared" si="0"/>
        <v>204</v>
      </c>
      <c r="W17" s="66" t="s">
        <v>42</v>
      </c>
      <c r="Y17">
        <f t="shared" si="1"/>
        <v>6.6000000000000005</v>
      </c>
    </row>
    <row r="18" spans="1:25" ht="12.75" customHeight="1">
      <c r="A18" s="33">
        <v>12</v>
      </c>
      <c r="B18" s="52" t="s">
        <v>17</v>
      </c>
      <c r="C18" s="21">
        <v>13</v>
      </c>
      <c r="D18" s="22">
        <v>6</v>
      </c>
      <c r="E18" s="23">
        <v>23</v>
      </c>
      <c r="F18" s="22">
        <v>16</v>
      </c>
      <c r="G18" s="22">
        <v>15</v>
      </c>
      <c r="H18" s="22">
        <v>22</v>
      </c>
      <c r="I18" s="22">
        <v>3</v>
      </c>
      <c r="J18" s="22">
        <v>5</v>
      </c>
      <c r="K18" s="22">
        <v>4</v>
      </c>
      <c r="L18" s="22">
        <v>3</v>
      </c>
      <c r="M18" s="22">
        <v>6</v>
      </c>
      <c r="N18" s="22">
        <v>14</v>
      </c>
      <c r="O18" s="21">
        <v>18</v>
      </c>
      <c r="P18" s="22">
        <v>14</v>
      </c>
      <c r="Q18" s="22">
        <v>15</v>
      </c>
      <c r="R18" s="22">
        <v>14</v>
      </c>
      <c r="S18" s="22">
        <v>4</v>
      </c>
      <c r="T18" s="23"/>
      <c r="U18" s="22">
        <v>-1</v>
      </c>
      <c r="V18" s="54">
        <f t="shared" si="0"/>
        <v>194</v>
      </c>
      <c r="W18" s="100" t="s">
        <v>43</v>
      </c>
      <c r="Y18">
        <f t="shared" si="1"/>
        <v>4.6000000000000005</v>
      </c>
    </row>
    <row r="19" spans="1:25" ht="13.5" thickBot="1">
      <c r="A19" s="33">
        <v>7</v>
      </c>
      <c r="B19" s="52" t="s">
        <v>14</v>
      </c>
      <c r="C19" s="21">
        <v>17</v>
      </c>
      <c r="D19" s="22">
        <v>5</v>
      </c>
      <c r="E19" s="21">
        <v>13</v>
      </c>
      <c r="F19" s="22">
        <v>1</v>
      </c>
      <c r="G19" s="22">
        <v>7</v>
      </c>
      <c r="H19" s="22">
        <v>16</v>
      </c>
      <c r="I19" s="22">
        <v>13</v>
      </c>
      <c r="J19" s="22">
        <v>2</v>
      </c>
      <c r="K19" s="22">
        <v>9</v>
      </c>
      <c r="L19" s="22">
        <v>9</v>
      </c>
      <c r="M19" s="22">
        <v>13</v>
      </c>
      <c r="N19" s="22">
        <v>7</v>
      </c>
      <c r="O19" s="22">
        <v>11</v>
      </c>
      <c r="P19" s="22">
        <v>18</v>
      </c>
      <c r="Q19" s="22">
        <v>13</v>
      </c>
      <c r="R19" s="22">
        <v>18</v>
      </c>
      <c r="S19" s="22">
        <v>7</v>
      </c>
      <c r="T19" s="23"/>
      <c r="U19" s="22">
        <v>-1</v>
      </c>
      <c r="V19" s="54">
        <f t="shared" si="0"/>
        <v>178</v>
      </c>
      <c r="W19" s="101"/>
      <c r="Y19">
        <f t="shared" si="1"/>
        <v>1.4000000000000001</v>
      </c>
    </row>
    <row r="20" spans="1:25" ht="13.5" thickBot="1">
      <c r="A20" s="33">
        <v>17</v>
      </c>
      <c r="B20" s="52" t="s">
        <v>23</v>
      </c>
      <c r="C20" s="21">
        <v>2</v>
      </c>
      <c r="D20" s="22">
        <v>0</v>
      </c>
      <c r="E20" s="23">
        <v>17</v>
      </c>
      <c r="F20" s="22">
        <v>13</v>
      </c>
      <c r="G20" s="22">
        <v>8</v>
      </c>
      <c r="H20" s="22">
        <v>18</v>
      </c>
      <c r="I20" s="22">
        <v>17</v>
      </c>
      <c r="J20" s="22">
        <v>3</v>
      </c>
      <c r="K20" s="22">
        <v>23</v>
      </c>
      <c r="L20" s="22">
        <v>11</v>
      </c>
      <c r="M20" s="22">
        <v>11</v>
      </c>
      <c r="N20" s="21">
        <v>5</v>
      </c>
      <c r="O20" s="22">
        <v>12</v>
      </c>
      <c r="P20" s="22">
        <v>19</v>
      </c>
      <c r="Q20" s="22">
        <v>8</v>
      </c>
      <c r="R20" s="22">
        <v>7</v>
      </c>
      <c r="S20" s="22">
        <v>0</v>
      </c>
      <c r="T20" s="23"/>
      <c r="U20" s="22"/>
      <c r="V20" s="54">
        <f t="shared" si="0"/>
        <v>174</v>
      </c>
      <c r="W20" s="66" t="s">
        <v>42</v>
      </c>
      <c r="Y20">
        <f t="shared" si="1"/>
        <v>0.6000000000000001</v>
      </c>
    </row>
    <row r="21" spans="1:25" ht="12.75">
      <c r="A21" s="33">
        <v>3</v>
      </c>
      <c r="B21" s="52" t="s">
        <v>24</v>
      </c>
      <c r="C21" s="21">
        <v>20</v>
      </c>
      <c r="D21" s="21">
        <v>6</v>
      </c>
      <c r="E21" s="23">
        <v>7</v>
      </c>
      <c r="F21" s="22">
        <v>0</v>
      </c>
      <c r="G21" s="22">
        <v>13</v>
      </c>
      <c r="H21" s="22">
        <v>10</v>
      </c>
      <c r="I21" s="22">
        <v>10</v>
      </c>
      <c r="J21" s="22">
        <v>12</v>
      </c>
      <c r="K21" s="22">
        <v>7</v>
      </c>
      <c r="L21" s="22">
        <v>8</v>
      </c>
      <c r="M21" s="22">
        <v>9</v>
      </c>
      <c r="N21" s="22">
        <v>17</v>
      </c>
      <c r="O21" s="22">
        <v>14</v>
      </c>
      <c r="P21" s="22">
        <v>12</v>
      </c>
      <c r="Q21" s="22">
        <v>14</v>
      </c>
      <c r="R21" s="22">
        <v>12</v>
      </c>
      <c r="S21" s="22">
        <v>1</v>
      </c>
      <c r="T21" s="23"/>
      <c r="U21" s="22">
        <v>-1</v>
      </c>
      <c r="V21" s="54">
        <f t="shared" si="0"/>
        <v>171</v>
      </c>
      <c r="W21" s="67" t="s">
        <v>43</v>
      </c>
      <c r="Y21">
        <f t="shared" si="1"/>
        <v>0</v>
      </c>
    </row>
    <row r="22" spans="4:23" ht="13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W22" s="2"/>
    </row>
    <row r="23" spans="1:23" ht="12.75">
      <c r="A23" s="9" t="s">
        <v>7</v>
      </c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 t="s">
        <v>8</v>
      </c>
      <c r="T23" s="10"/>
      <c r="U23" s="2"/>
      <c r="V23" s="26"/>
      <c r="W23" s="2"/>
    </row>
    <row r="24" spans="1:23" ht="12.75">
      <c r="A24" s="11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7"/>
      <c r="V24" s="2"/>
      <c r="W24" s="2"/>
    </row>
    <row r="25" spans="1:23" ht="12.75">
      <c r="A25" s="14" t="s">
        <v>10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7"/>
      <c r="V25" s="2"/>
      <c r="W25" s="2"/>
    </row>
    <row r="26" spans="1:22" ht="13.5" thickBot="1">
      <c r="A26" s="12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27"/>
      <c r="V26" s="2"/>
    </row>
    <row r="28" ht="15.75">
      <c r="W28" s="42"/>
    </row>
    <row r="29" spans="3:23" ht="15.75">
      <c r="C29" s="41"/>
      <c r="D29" s="41"/>
      <c r="E29" s="41"/>
      <c r="F29" s="41"/>
      <c r="G29" s="41"/>
      <c r="H29" s="40" t="s">
        <v>92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0"/>
    </row>
    <row r="30" spans="2:23" ht="12.75">
      <c r="B30" s="87" t="s">
        <v>66</v>
      </c>
      <c r="C30" s="73"/>
      <c r="D30" s="91"/>
      <c r="E30" s="87" t="s">
        <v>68</v>
      </c>
      <c r="F30" s="73"/>
      <c r="G30" s="73"/>
      <c r="H30" s="73"/>
      <c r="I30" s="91"/>
      <c r="J30" s="87" t="s">
        <v>69</v>
      </c>
      <c r="K30" s="73"/>
      <c r="L30" s="73"/>
      <c r="M30" s="73"/>
      <c r="N30" s="91"/>
      <c r="O30" s="87" t="s">
        <v>70</v>
      </c>
      <c r="P30" s="73"/>
      <c r="Q30" s="73"/>
      <c r="R30" s="73"/>
      <c r="S30" s="91"/>
      <c r="T30" s="29"/>
      <c r="U30" s="28"/>
      <c r="V30" s="28"/>
      <c r="W30" s="3"/>
    </row>
    <row r="31" spans="2:23" ht="12.75">
      <c r="B31" s="17" t="s">
        <v>38</v>
      </c>
      <c r="C31" s="18">
        <v>7</v>
      </c>
      <c r="D31" s="25">
        <v>23</v>
      </c>
      <c r="E31" s="87" t="s">
        <v>35</v>
      </c>
      <c r="F31" s="73"/>
      <c r="G31" s="73"/>
      <c r="H31" s="18">
        <v>18</v>
      </c>
      <c r="I31" s="18">
        <v>12</v>
      </c>
      <c r="J31" s="86" t="s">
        <v>30</v>
      </c>
      <c r="K31" s="73"/>
      <c r="L31" s="73"/>
      <c r="M31" s="24">
        <v>13</v>
      </c>
      <c r="N31" s="18">
        <v>17</v>
      </c>
      <c r="O31" s="86" t="s">
        <v>82</v>
      </c>
      <c r="P31" s="73"/>
      <c r="Q31" s="73"/>
      <c r="R31" s="24">
        <v>12</v>
      </c>
      <c r="S31" s="18">
        <v>18</v>
      </c>
      <c r="T31" s="2"/>
      <c r="U31" s="2"/>
      <c r="V31" s="2"/>
      <c r="W31" s="3"/>
    </row>
    <row r="32" spans="2:23" ht="12.75">
      <c r="B32" s="17" t="s">
        <v>67</v>
      </c>
      <c r="C32" s="18">
        <v>25</v>
      </c>
      <c r="D32" s="25">
        <v>5</v>
      </c>
      <c r="E32" s="87" t="s">
        <v>36</v>
      </c>
      <c r="F32" s="73"/>
      <c r="G32" s="73"/>
      <c r="H32" s="18">
        <v>12</v>
      </c>
      <c r="I32" s="18">
        <v>18</v>
      </c>
      <c r="J32" s="86" t="s">
        <v>76</v>
      </c>
      <c r="K32" s="73"/>
      <c r="L32" s="73"/>
      <c r="M32" s="24">
        <v>12</v>
      </c>
      <c r="N32" s="18">
        <v>18</v>
      </c>
      <c r="O32" s="86" t="s">
        <v>83</v>
      </c>
      <c r="P32" s="73"/>
      <c r="Q32" s="73"/>
      <c r="R32" s="24">
        <v>6</v>
      </c>
      <c r="S32" s="18">
        <v>24</v>
      </c>
      <c r="T32" s="2"/>
      <c r="U32" s="2"/>
      <c r="V32" s="2"/>
      <c r="W32" s="3"/>
    </row>
    <row r="33" spans="2:23" ht="12.75">
      <c r="B33" s="17" t="s">
        <v>31</v>
      </c>
      <c r="C33" s="24">
        <v>25</v>
      </c>
      <c r="D33" s="18">
        <v>0</v>
      </c>
      <c r="E33" s="87" t="s">
        <v>71</v>
      </c>
      <c r="F33" s="73"/>
      <c r="G33" s="73"/>
      <c r="H33" s="18">
        <v>7</v>
      </c>
      <c r="I33" s="18">
        <v>23</v>
      </c>
      <c r="J33" s="86" t="s">
        <v>77</v>
      </c>
      <c r="K33" s="73"/>
      <c r="L33" s="73"/>
      <c r="M33" s="24">
        <v>19</v>
      </c>
      <c r="N33" s="18">
        <v>11</v>
      </c>
      <c r="O33" s="86" t="s">
        <v>84</v>
      </c>
      <c r="P33" s="73"/>
      <c r="Q33" s="73"/>
      <c r="R33" s="24">
        <v>21</v>
      </c>
      <c r="S33" s="18">
        <v>9</v>
      </c>
      <c r="T33" s="2"/>
      <c r="U33" s="2"/>
      <c r="V33" s="2"/>
      <c r="W33" s="3"/>
    </row>
    <row r="34" spans="2:23" ht="12.75">
      <c r="B34" s="17" t="s">
        <v>32</v>
      </c>
      <c r="C34" s="24">
        <v>17</v>
      </c>
      <c r="D34" s="18">
        <v>13</v>
      </c>
      <c r="E34" s="87" t="s">
        <v>72</v>
      </c>
      <c r="F34" s="73"/>
      <c r="G34" s="73"/>
      <c r="H34" s="24">
        <v>10</v>
      </c>
      <c r="I34" s="18">
        <v>20</v>
      </c>
      <c r="J34" s="86" t="s">
        <v>78</v>
      </c>
      <c r="K34" s="73"/>
      <c r="L34" s="73"/>
      <c r="M34" s="24">
        <v>14</v>
      </c>
      <c r="N34" s="18">
        <v>16</v>
      </c>
      <c r="O34" s="86" t="s">
        <v>85</v>
      </c>
      <c r="P34" s="73"/>
      <c r="Q34" s="73"/>
      <c r="R34" s="24">
        <v>3</v>
      </c>
      <c r="S34" s="18">
        <v>25</v>
      </c>
      <c r="T34" s="19"/>
      <c r="U34" s="2"/>
      <c r="V34" s="2"/>
      <c r="W34" s="3"/>
    </row>
    <row r="35" spans="2:23" ht="12.75">
      <c r="B35" s="17" t="s">
        <v>33</v>
      </c>
      <c r="C35" s="24">
        <v>15</v>
      </c>
      <c r="D35" s="18">
        <v>15</v>
      </c>
      <c r="E35" s="87" t="s">
        <v>73</v>
      </c>
      <c r="F35" s="73"/>
      <c r="G35" s="73"/>
      <c r="H35" s="24">
        <v>11</v>
      </c>
      <c r="I35" s="18">
        <v>19</v>
      </c>
      <c r="J35" s="86" t="s">
        <v>79</v>
      </c>
      <c r="K35" s="73"/>
      <c r="L35" s="73"/>
      <c r="M35" s="24">
        <v>8</v>
      </c>
      <c r="N35" s="18">
        <v>22</v>
      </c>
      <c r="O35" s="86" t="s">
        <v>37</v>
      </c>
      <c r="P35" s="73"/>
      <c r="Q35" s="73"/>
      <c r="R35" s="24">
        <v>14</v>
      </c>
      <c r="S35" s="18">
        <v>16</v>
      </c>
      <c r="T35" s="19"/>
      <c r="U35" s="2"/>
      <c r="V35" s="2"/>
      <c r="W35" s="3"/>
    </row>
    <row r="36" spans="2:23" ht="12.75">
      <c r="B36" s="17" t="s">
        <v>34</v>
      </c>
      <c r="C36" s="24">
        <v>13</v>
      </c>
      <c r="D36" s="18">
        <v>17</v>
      </c>
      <c r="E36" s="87" t="s">
        <v>74</v>
      </c>
      <c r="F36" s="73"/>
      <c r="G36" s="73"/>
      <c r="H36" s="24">
        <v>14</v>
      </c>
      <c r="I36" s="18">
        <v>16</v>
      </c>
      <c r="J36" s="86" t="s">
        <v>80</v>
      </c>
      <c r="K36" s="73"/>
      <c r="L36" s="73"/>
      <c r="M36" s="24">
        <v>9</v>
      </c>
      <c r="N36" s="18">
        <v>21</v>
      </c>
      <c r="O36" s="86" t="s">
        <v>86</v>
      </c>
      <c r="P36" s="73"/>
      <c r="Q36" s="73"/>
      <c r="R36" s="24">
        <v>6</v>
      </c>
      <c r="S36" s="18">
        <v>25</v>
      </c>
      <c r="T36" s="19"/>
      <c r="U36" s="2"/>
      <c r="V36" s="2"/>
      <c r="W36" s="3"/>
    </row>
    <row r="37" spans="2:23" ht="12.75">
      <c r="B37" s="17"/>
      <c r="C37" s="19"/>
      <c r="D37" s="2"/>
      <c r="E37" s="72"/>
      <c r="F37" s="73"/>
      <c r="G37" s="73"/>
      <c r="H37" s="19"/>
      <c r="I37" s="2"/>
      <c r="J37" s="73" t="s">
        <v>81</v>
      </c>
      <c r="K37" s="73"/>
      <c r="L37" s="73"/>
      <c r="M37" s="24">
        <v>24</v>
      </c>
      <c r="N37" s="18">
        <v>59</v>
      </c>
      <c r="O37" s="86" t="s">
        <v>81</v>
      </c>
      <c r="P37" s="73"/>
      <c r="Q37" s="73"/>
      <c r="R37" s="24">
        <v>55</v>
      </c>
      <c r="S37" s="18">
        <v>32</v>
      </c>
      <c r="T37" s="19"/>
      <c r="U37" s="2"/>
      <c r="V37" s="2"/>
      <c r="W37" s="3"/>
    </row>
    <row r="38" spans="2:23" ht="12.75">
      <c r="B38" s="17"/>
      <c r="C38" s="19"/>
      <c r="D38" s="2"/>
      <c r="E38" s="72"/>
      <c r="F38" s="73"/>
      <c r="G38" s="73"/>
      <c r="H38" s="19"/>
      <c r="I38" s="2"/>
      <c r="J38" s="73"/>
      <c r="K38" s="73"/>
      <c r="L38" s="73"/>
      <c r="M38" s="19"/>
      <c r="N38" s="2"/>
      <c r="O38" s="73"/>
      <c r="P38" s="73"/>
      <c r="Q38" s="73"/>
      <c r="R38" s="19"/>
      <c r="S38" s="2"/>
      <c r="T38" s="19"/>
      <c r="U38" s="2"/>
      <c r="V38" s="2"/>
      <c r="W38" s="3"/>
    </row>
    <row r="39" spans="2:23" ht="12.75">
      <c r="B39" s="17"/>
      <c r="C39" s="19"/>
      <c r="D39" s="2"/>
      <c r="E39" s="72"/>
      <c r="F39" s="73"/>
      <c r="G39" s="73"/>
      <c r="H39" s="19"/>
      <c r="I39" s="2"/>
      <c r="J39" s="73"/>
      <c r="K39" s="73"/>
      <c r="L39" s="73"/>
      <c r="M39" s="19"/>
      <c r="N39" s="2"/>
      <c r="O39" s="73"/>
      <c r="P39" s="73"/>
      <c r="Q39" s="73"/>
      <c r="R39" s="19"/>
      <c r="S39" s="2"/>
      <c r="T39" s="19"/>
      <c r="U39" s="2"/>
      <c r="V39" s="2"/>
      <c r="W39" s="3"/>
    </row>
    <row r="40" spans="2:23" ht="15.7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9"/>
    </row>
    <row r="41" spans="3:23" ht="15.75">
      <c r="C41" s="38"/>
      <c r="D41" s="38"/>
      <c r="E41" s="38"/>
      <c r="F41" s="38"/>
      <c r="G41" s="38"/>
      <c r="H41" s="37" t="s">
        <v>91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0"/>
    </row>
    <row r="42" spans="2:24" ht="18">
      <c r="B42" s="87" t="s">
        <v>88</v>
      </c>
      <c r="C42" s="73"/>
      <c r="D42" s="91"/>
      <c r="E42" s="87" t="s">
        <v>89</v>
      </c>
      <c r="F42" s="73"/>
      <c r="G42" s="73"/>
      <c r="H42" s="73"/>
      <c r="I42" s="91"/>
      <c r="J42" s="87" t="s">
        <v>90</v>
      </c>
      <c r="K42" s="73"/>
      <c r="L42" s="73"/>
      <c r="M42" s="73"/>
      <c r="N42" s="91"/>
      <c r="O42" s="87"/>
      <c r="P42" s="73"/>
      <c r="Q42" s="73"/>
      <c r="R42" s="73"/>
      <c r="S42" s="91"/>
      <c r="T42" s="17"/>
      <c r="U42" s="28"/>
      <c r="V42" s="28"/>
      <c r="W42" s="71"/>
      <c r="X42" s="2"/>
    </row>
    <row r="43" spans="2:24" ht="18">
      <c r="B43" s="20" t="s">
        <v>50</v>
      </c>
      <c r="C43" s="20">
        <v>2</v>
      </c>
      <c r="D43" s="20">
        <v>1</v>
      </c>
      <c r="E43" s="20" t="s">
        <v>50</v>
      </c>
      <c r="F43" s="20"/>
      <c r="G43" s="20"/>
      <c r="H43" s="20">
        <v>1</v>
      </c>
      <c r="I43" s="20">
        <v>3</v>
      </c>
      <c r="J43" s="20"/>
      <c r="K43" s="20"/>
      <c r="L43" s="20"/>
      <c r="M43" s="20"/>
      <c r="N43" s="20"/>
      <c r="O43" s="20"/>
      <c r="P43" s="20"/>
      <c r="Q43" s="110" t="s">
        <v>56</v>
      </c>
      <c r="R43" s="110"/>
      <c r="S43" s="110"/>
      <c r="W43" s="71"/>
      <c r="X43" s="71"/>
    </row>
    <row r="44" spans="2:24" ht="18">
      <c r="B44" s="20" t="s">
        <v>51</v>
      </c>
      <c r="C44" s="20">
        <v>4</v>
      </c>
      <c r="D44" s="20">
        <v>3</v>
      </c>
      <c r="E44" s="20" t="s">
        <v>51</v>
      </c>
      <c r="F44" s="20"/>
      <c r="G44" s="20"/>
      <c r="H44" s="20">
        <v>2</v>
      </c>
      <c r="I44" s="20">
        <v>4</v>
      </c>
      <c r="J44" s="20"/>
      <c r="K44" s="20"/>
      <c r="L44" s="20"/>
      <c r="M44" s="20"/>
      <c r="N44" s="20"/>
      <c r="O44" s="20"/>
      <c r="P44" s="20"/>
      <c r="Q44" s="110"/>
      <c r="R44" s="110"/>
      <c r="S44" s="110"/>
      <c r="W44" s="71"/>
      <c r="X44" s="71"/>
    </row>
    <row r="45" spans="2:24" ht="18">
      <c r="B45" s="20" t="s">
        <v>61</v>
      </c>
      <c r="C45" s="20">
        <v>7</v>
      </c>
      <c r="D45" s="20">
        <v>10</v>
      </c>
      <c r="E45" s="20" t="s">
        <v>53</v>
      </c>
      <c r="F45" s="20"/>
      <c r="G45" s="20"/>
      <c r="H45" s="20">
        <v>9</v>
      </c>
      <c r="I45" s="20">
        <v>7</v>
      </c>
      <c r="J45" s="20" t="s">
        <v>53</v>
      </c>
      <c r="K45" s="20"/>
      <c r="L45" s="20"/>
      <c r="M45" s="20">
        <v>7</v>
      </c>
      <c r="N45" s="20">
        <v>8</v>
      </c>
      <c r="O45" s="20"/>
      <c r="P45" s="20"/>
      <c r="Q45" s="74" t="s">
        <v>65</v>
      </c>
      <c r="R45" s="75"/>
      <c r="S45" s="75"/>
      <c r="W45" s="71"/>
      <c r="X45" s="71"/>
    </row>
    <row r="46" spans="2:24" ht="18">
      <c r="B46" s="20" t="s">
        <v>62</v>
      </c>
      <c r="C46" s="20">
        <v>8</v>
      </c>
      <c r="D46" s="20">
        <v>9</v>
      </c>
      <c r="E46" s="20" t="s">
        <v>52</v>
      </c>
      <c r="F46" s="20"/>
      <c r="G46" s="20"/>
      <c r="H46" s="20">
        <v>14</v>
      </c>
      <c r="I46" s="20">
        <v>8</v>
      </c>
      <c r="J46" s="20" t="s">
        <v>52</v>
      </c>
      <c r="K46" s="20"/>
      <c r="L46" s="20"/>
      <c r="M46" s="20">
        <v>9</v>
      </c>
      <c r="N46" s="20">
        <v>13</v>
      </c>
      <c r="O46" s="20"/>
      <c r="P46" s="20"/>
      <c r="Q46" s="75"/>
      <c r="R46" s="75"/>
      <c r="S46" s="75"/>
      <c r="W46" s="71"/>
      <c r="X46" s="71"/>
    </row>
    <row r="47" spans="2:24" ht="18">
      <c r="B47" s="20" t="s">
        <v>63</v>
      </c>
      <c r="C47" s="20">
        <v>11</v>
      </c>
      <c r="D47" s="20">
        <v>13</v>
      </c>
      <c r="E47" s="20" t="s">
        <v>75</v>
      </c>
      <c r="F47" s="20"/>
      <c r="G47" s="20"/>
      <c r="H47" s="20">
        <v>13</v>
      </c>
      <c r="I47" s="20">
        <v>10</v>
      </c>
      <c r="J47" s="20" t="s">
        <v>75</v>
      </c>
      <c r="K47" s="20"/>
      <c r="L47" s="20"/>
      <c r="M47" s="20">
        <v>10</v>
      </c>
      <c r="N47" s="20">
        <v>12</v>
      </c>
      <c r="O47" s="20"/>
      <c r="P47" s="20"/>
      <c r="Q47" s="75"/>
      <c r="R47" s="75"/>
      <c r="S47" s="75"/>
      <c r="W47" s="71"/>
      <c r="X47" s="71"/>
    </row>
    <row r="48" spans="2:24" ht="18">
      <c r="B48" s="20" t="s">
        <v>64</v>
      </c>
      <c r="C48" s="20">
        <v>12</v>
      </c>
      <c r="D48" s="20">
        <v>14</v>
      </c>
      <c r="E48" s="20" t="s">
        <v>54</v>
      </c>
      <c r="F48" s="20"/>
      <c r="G48" s="20"/>
      <c r="H48" s="20">
        <v>12</v>
      </c>
      <c r="I48" s="20">
        <v>11</v>
      </c>
      <c r="J48" s="20" t="s">
        <v>54</v>
      </c>
      <c r="K48" s="20"/>
      <c r="L48" s="20"/>
      <c r="M48" s="20">
        <v>11</v>
      </c>
      <c r="N48" s="20">
        <v>14</v>
      </c>
      <c r="O48" s="20"/>
      <c r="P48" s="20"/>
      <c r="Q48" s="75"/>
      <c r="R48" s="75"/>
      <c r="S48" s="75"/>
      <c r="W48" s="71"/>
      <c r="X48" s="71"/>
    </row>
    <row r="49" spans="2:24" ht="18">
      <c r="B49" s="20" t="s">
        <v>55</v>
      </c>
      <c r="C49" s="20">
        <v>5</v>
      </c>
      <c r="D49" s="20">
        <v>6</v>
      </c>
      <c r="E49" s="20" t="s">
        <v>55</v>
      </c>
      <c r="F49" s="20"/>
      <c r="G49" s="20"/>
      <c r="H49" s="20">
        <v>5</v>
      </c>
      <c r="I49" s="20">
        <v>6</v>
      </c>
      <c r="J49" s="20"/>
      <c r="K49" s="20"/>
      <c r="L49" s="20"/>
      <c r="M49" s="20"/>
      <c r="N49" s="20"/>
      <c r="O49" s="20"/>
      <c r="P49" s="20"/>
      <c r="Q49" s="109" t="s">
        <v>57</v>
      </c>
      <c r="R49" s="109"/>
      <c r="S49" s="109"/>
      <c r="W49" s="2"/>
      <c r="X49" s="71"/>
    </row>
    <row r="52" ht="20.25">
      <c r="W52" s="35"/>
    </row>
    <row r="53" spans="3:23" ht="20.25" customHeight="1">
      <c r="C53" s="35" t="s">
        <v>95</v>
      </c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</row>
    <row r="54" spans="3:22" ht="15.75" customHeight="1">
      <c r="C54" s="36"/>
      <c r="D54" s="36" t="s">
        <v>96</v>
      </c>
      <c r="E54" s="36"/>
      <c r="F54" s="36"/>
      <c r="G54" s="36"/>
      <c r="H54" s="36"/>
      <c r="I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ht="28.5">
      <c r="W55" s="43"/>
    </row>
    <row r="56" spans="2:24" ht="24" customHeight="1">
      <c r="B56" s="131" t="s">
        <v>94</v>
      </c>
      <c r="C56" s="132"/>
      <c r="D56" s="132"/>
      <c r="E56" s="132"/>
      <c r="F56" s="13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135"/>
      <c r="T56" s="135"/>
      <c r="U56" s="135"/>
      <c r="V56" s="135"/>
      <c r="W56" s="136"/>
      <c r="X56" s="2"/>
    </row>
    <row r="57" spans="1:24" ht="18.75" thickBot="1">
      <c r="A57" s="31" t="s">
        <v>59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34"/>
      <c r="T57" s="134"/>
      <c r="U57" s="134"/>
      <c r="V57" s="134"/>
      <c r="W57" s="134"/>
      <c r="X57" s="2"/>
    </row>
    <row r="58" spans="1:24" ht="13.5" thickBot="1">
      <c r="A58" s="94" t="s">
        <v>0</v>
      </c>
      <c r="B58" s="96"/>
      <c r="C58" s="104" t="s">
        <v>5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6"/>
      <c r="T58" s="2"/>
      <c r="U58" s="2"/>
      <c r="V58" s="2"/>
      <c r="W58" s="2"/>
      <c r="X58" s="2"/>
    </row>
    <row r="59" spans="1:15" ht="13.5" thickBot="1">
      <c r="A59" s="6" t="s">
        <v>2</v>
      </c>
      <c r="B59" s="107" t="s">
        <v>3</v>
      </c>
      <c r="C59" s="108"/>
      <c r="D59" s="108"/>
      <c r="E59" s="49" t="s">
        <v>45</v>
      </c>
      <c r="F59" s="48">
        <v>1</v>
      </c>
      <c r="G59" s="48">
        <v>2</v>
      </c>
      <c r="H59" s="48">
        <v>3</v>
      </c>
      <c r="I59" s="48">
        <v>4</v>
      </c>
      <c r="J59" s="48">
        <v>5</v>
      </c>
      <c r="K59" s="48">
        <v>6</v>
      </c>
      <c r="L59" s="48">
        <v>7</v>
      </c>
      <c r="M59" s="51" t="s">
        <v>93</v>
      </c>
      <c r="N59" s="51" t="s">
        <v>60</v>
      </c>
      <c r="O59" s="138" t="s">
        <v>97</v>
      </c>
    </row>
    <row r="60" spans="1:19" ht="12.75">
      <c r="A60" s="44">
        <v>1</v>
      </c>
      <c r="B60" s="103" t="s">
        <v>13</v>
      </c>
      <c r="C60" s="103"/>
      <c r="D60" s="103"/>
      <c r="E60" s="50">
        <v>15</v>
      </c>
      <c r="F60" s="47">
        <v>7</v>
      </c>
      <c r="G60" s="47">
        <v>12</v>
      </c>
      <c r="H60" s="46">
        <v>13</v>
      </c>
      <c r="I60" s="47">
        <v>18</v>
      </c>
      <c r="J60" s="47">
        <v>23</v>
      </c>
      <c r="K60" s="47">
        <v>15</v>
      </c>
      <c r="L60" s="47" t="s">
        <v>42</v>
      </c>
      <c r="M60" s="63"/>
      <c r="N60" s="63">
        <f>SUM(E60:M60)</f>
        <v>103</v>
      </c>
      <c r="O60" s="33">
        <v>2</v>
      </c>
      <c r="P60" s="76" t="s">
        <v>46</v>
      </c>
      <c r="Q60" s="77"/>
      <c r="R60" s="77"/>
      <c r="S60" s="78"/>
    </row>
    <row r="61" spans="1:19" ht="12.75">
      <c r="A61" s="44">
        <v>2</v>
      </c>
      <c r="B61" s="103" t="s">
        <v>16</v>
      </c>
      <c r="C61" s="103"/>
      <c r="D61" s="103"/>
      <c r="E61" s="50">
        <v>10</v>
      </c>
      <c r="F61" s="47">
        <v>25</v>
      </c>
      <c r="G61" s="47">
        <v>18</v>
      </c>
      <c r="H61" s="47">
        <v>17</v>
      </c>
      <c r="I61" s="47">
        <v>24</v>
      </c>
      <c r="J61" s="47">
        <v>7</v>
      </c>
      <c r="K61" s="47">
        <v>23</v>
      </c>
      <c r="L61" s="47" t="s">
        <v>42</v>
      </c>
      <c r="M61" s="63">
        <v>-1</v>
      </c>
      <c r="N61" s="63">
        <f aca="true" t="shared" si="2" ref="N61:N73">SUM(E61:M61)</f>
        <v>123</v>
      </c>
      <c r="O61" s="46">
        <v>1</v>
      </c>
      <c r="P61" s="79"/>
      <c r="Q61" s="80"/>
      <c r="R61" s="80"/>
      <c r="S61" s="81"/>
    </row>
    <row r="62" spans="1:19" ht="12.75">
      <c r="A62" s="44">
        <v>3</v>
      </c>
      <c r="B62" s="103" t="s">
        <v>25</v>
      </c>
      <c r="C62" s="103"/>
      <c r="D62" s="103"/>
      <c r="E62" s="50">
        <v>5</v>
      </c>
      <c r="F62" s="47">
        <v>5</v>
      </c>
      <c r="G62" s="47">
        <v>18</v>
      </c>
      <c r="H62" s="47">
        <v>10</v>
      </c>
      <c r="I62" s="47">
        <v>6</v>
      </c>
      <c r="J62" s="47">
        <v>3</v>
      </c>
      <c r="K62" s="47">
        <v>15</v>
      </c>
      <c r="L62" s="47" t="s">
        <v>42</v>
      </c>
      <c r="M62" s="63">
        <v>-1</v>
      </c>
      <c r="N62" s="63">
        <f t="shared" si="2"/>
        <v>61</v>
      </c>
      <c r="O62" s="46">
        <v>4</v>
      </c>
      <c r="P62" s="79"/>
      <c r="Q62" s="80"/>
      <c r="R62" s="80"/>
      <c r="S62" s="81"/>
    </row>
    <row r="63" spans="1:19" ht="13.5" thickBot="1">
      <c r="A63" s="44">
        <v>4</v>
      </c>
      <c r="B63" s="103" t="s">
        <v>27</v>
      </c>
      <c r="C63" s="103"/>
      <c r="D63" s="103"/>
      <c r="E63" s="50">
        <v>0</v>
      </c>
      <c r="F63" s="47">
        <v>23</v>
      </c>
      <c r="G63" s="47">
        <v>12</v>
      </c>
      <c r="H63" s="47">
        <v>20</v>
      </c>
      <c r="I63" s="47">
        <v>12</v>
      </c>
      <c r="J63" s="47">
        <v>25</v>
      </c>
      <c r="K63" s="47">
        <v>7</v>
      </c>
      <c r="L63" s="47" t="s">
        <v>42</v>
      </c>
      <c r="M63" s="63"/>
      <c r="N63" s="63">
        <f t="shared" si="2"/>
        <v>99</v>
      </c>
      <c r="O63" s="33">
        <v>3</v>
      </c>
      <c r="P63" s="82"/>
      <c r="Q63" s="83"/>
      <c r="R63" s="83"/>
      <c r="S63" s="84"/>
    </row>
    <row r="64" spans="1:19" ht="12.75">
      <c r="A64" s="44">
        <v>5</v>
      </c>
      <c r="B64" s="102" t="s">
        <v>18</v>
      </c>
      <c r="C64" s="102"/>
      <c r="D64" s="102"/>
      <c r="E64" s="56">
        <v>14</v>
      </c>
      <c r="F64" s="57" t="s">
        <v>58</v>
      </c>
      <c r="G64" s="57" t="s">
        <v>58</v>
      </c>
      <c r="H64" s="57">
        <v>24</v>
      </c>
      <c r="I64" s="57">
        <v>55</v>
      </c>
      <c r="J64" s="59">
        <v>27</v>
      </c>
      <c r="K64" s="59">
        <v>68</v>
      </c>
      <c r="L64" s="59" t="s">
        <v>58</v>
      </c>
      <c r="M64" s="64"/>
      <c r="N64" s="64">
        <f t="shared" si="2"/>
        <v>188</v>
      </c>
      <c r="O64" s="58">
        <v>1</v>
      </c>
      <c r="P64" s="85" t="s">
        <v>47</v>
      </c>
      <c r="Q64" s="77"/>
      <c r="R64" s="77"/>
      <c r="S64" s="78"/>
    </row>
    <row r="65" spans="1:19" ht="13.5" thickBot="1">
      <c r="A65" s="44">
        <v>6</v>
      </c>
      <c r="B65" s="102" t="s">
        <v>21</v>
      </c>
      <c r="C65" s="102"/>
      <c r="D65" s="102"/>
      <c r="E65" s="56">
        <v>0</v>
      </c>
      <c r="F65" s="57" t="s">
        <v>58</v>
      </c>
      <c r="G65" s="57" t="s">
        <v>58</v>
      </c>
      <c r="H65" s="57">
        <v>59</v>
      </c>
      <c r="I65" s="57">
        <v>32</v>
      </c>
      <c r="J65" s="59">
        <v>18</v>
      </c>
      <c r="K65" s="59">
        <v>10</v>
      </c>
      <c r="L65" s="59" t="s">
        <v>58</v>
      </c>
      <c r="M65" s="64"/>
      <c r="N65" s="64">
        <f t="shared" si="2"/>
        <v>119</v>
      </c>
      <c r="O65" s="58">
        <v>2</v>
      </c>
      <c r="P65" s="82"/>
      <c r="Q65" s="83"/>
      <c r="R65" s="83"/>
      <c r="S65" s="84"/>
    </row>
    <row r="66" spans="1:19" ht="12.75">
      <c r="A66" s="44">
        <v>7</v>
      </c>
      <c r="B66" s="103" t="s">
        <v>19</v>
      </c>
      <c r="C66" s="103"/>
      <c r="D66" s="103"/>
      <c r="E66" s="50">
        <v>8.4</v>
      </c>
      <c r="F66" s="47">
        <v>25</v>
      </c>
      <c r="G66" s="47">
        <v>23</v>
      </c>
      <c r="H66" s="47">
        <v>19</v>
      </c>
      <c r="I66" s="47">
        <v>9</v>
      </c>
      <c r="J66" s="47">
        <v>18</v>
      </c>
      <c r="K66" s="133">
        <v>10</v>
      </c>
      <c r="L66" s="60">
        <v>20</v>
      </c>
      <c r="M66" s="63"/>
      <c r="N66" s="63">
        <f>SUM(E66:M66)</f>
        <v>132.4</v>
      </c>
      <c r="O66" s="46">
        <v>1</v>
      </c>
      <c r="P66" s="76" t="s">
        <v>48</v>
      </c>
      <c r="Q66" s="77"/>
      <c r="R66" s="77"/>
      <c r="S66" s="78"/>
    </row>
    <row r="67" spans="1:19" ht="12.75">
      <c r="A67" s="44">
        <v>8</v>
      </c>
      <c r="B67" s="103" t="s">
        <v>15</v>
      </c>
      <c r="C67" s="103"/>
      <c r="D67" s="103"/>
      <c r="E67" s="50">
        <v>6.4</v>
      </c>
      <c r="F67" s="47">
        <v>17</v>
      </c>
      <c r="G67" s="47">
        <v>20</v>
      </c>
      <c r="H67" s="47">
        <v>14</v>
      </c>
      <c r="I67" s="46">
        <v>25</v>
      </c>
      <c r="J67" s="47">
        <v>17</v>
      </c>
      <c r="K67" s="133">
        <v>23</v>
      </c>
      <c r="L67" s="60">
        <v>10</v>
      </c>
      <c r="M67" s="63"/>
      <c r="N67" s="63">
        <f t="shared" si="2"/>
        <v>132.4</v>
      </c>
      <c r="O67" s="46">
        <v>2</v>
      </c>
      <c r="P67" s="79"/>
      <c r="Q67" s="80"/>
      <c r="R67" s="80"/>
      <c r="S67" s="81"/>
    </row>
    <row r="68" spans="1:19" ht="12.75">
      <c r="A68" s="44">
        <v>9</v>
      </c>
      <c r="B68" s="103" t="s">
        <v>12</v>
      </c>
      <c r="C68" s="103"/>
      <c r="D68" s="103"/>
      <c r="E68" s="50">
        <v>4.6</v>
      </c>
      <c r="F68" s="47">
        <v>15</v>
      </c>
      <c r="G68" s="47">
        <v>19</v>
      </c>
      <c r="H68" s="47">
        <v>8</v>
      </c>
      <c r="I68" s="47">
        <v>16</v>
      </c>
      <c r="J68" s="46">
        <v>13</v>
      </c>
      <c r="K68" s="133">
        <v>20</v>
      </c>
      <c r="L68" s="60">
        <v>25</v>
      </c>
      <c r="M68" s="63"/>
      <c r="N68" s="63">
        <f t="shared" si="2"/>
        <v>120.6</v>
      </c>
      <c r="O68" s="46">
        <v>3</v>
      </c>
      <c r="P68" s="79"/>
      <c r="Q68" s="80"/>
      <c r="R68" s="80"/>
      <c r="S68" s="81"/>
    </row>
    <row r="69" spans="1:19" ht="12.75">
      <c r="A69" s="44">
        <v>10</v>
      </c>
      <c r="B69" s="103" t="s">
        <v>26</v>
      </c>
      <c r="C69" s="103"/>
      <c r="D69" s="103"/>
      <c r="E69" s="50">
        <v>0</v>
      </c>
      <c r="F69" s="47">
        <v>13</v>
      </c>
      <c r="G69" s="46">
        <v>16</v>
      </c>
      <c r="H69" s="47">
        <v>22</v>
      </c>
      <c r="I69" s="47">
        <v>3</v>
      </c>
      <c r="J69" s="47">
        <v>12</v>
      </c>
      <c r="K69" s="60">
        <v>21</v>
      </c>
      <c r="L69" s="60">
        <v>8</v>
      </c>
      <c r="M69" s="63"/>
      <c r="N69" s="63">
        <f t="shared" si="2"/>
        <v>95</v>
      </c>
      <c r="O69" s="46">
        <v>4</v>
      </c>
      <c r="P69" s="79"/>
      <c r="Q69" s="80"/>
      <c r="R69" s="80"/>
      <c r="S69" s="81"/>
    </row>
    <row r="70" spans="1:19" ht="12.75">
      <c r="A70" s="44">
        <v>11</v>
      </c>
      <c r="B70" s="102" t="s">
        <v>28</v>
      </c>
      <c r="C70" s="102"/>
      <c r="D70" s="102"/>
      <c r="E70" s="56">
        <v>14.3</v>
      </c>
      <c r="F70" s="57">
        <v>17</v>
      </c>
      <c r="G70" s="57">
        <v>11</v>
      </c>
      <c r="H70" s="57">
        <v>16</v>
      </c>
      <c r="I70" s="57">
        <v>21</v>
      </c>
      <c r="J70" s="57">
        <v>25</v>
      </c>
      <c r="K70" s="59">
        <v>12</v>
      </c>
      <c r="L70" s="59">
        <v>15</v>
      </c>
      <c r="M70" s="64"/>
      <c r="N70" s="64">
        <f t="shared" si="2"/>
        <v>131.3</v>
      </c>
      <c r="O70" s="58">
        <v>1</v>
      </c>
      <c r="P70" s="111" t="s">
        <v>49</v>
      </c>
      <c r="Q70" s="112"/>
      <c r="R70" s="112"/>
      <c r="S70" s="113"/>
    </row>
    <row r="71" spans="1:19" ht="12.75">
      <c r="A71" s="44">
        <v>12</v>
      </c>
      <c r="B71" s="102" t="s">
        <v>20</v>
      </c>
      <c r="C71" s="102"/>
      <c r="D71" s="102"/>
      <c r="E71" s="56">
        <v>12.4</v>
      </c>
      <c r="F71" s="57">
        <v>15</v>
      </c>
      <c r="G71" s="57">
        <v>10</v>
      </c>
      <c r="H71" s="57">
        <v>11</v>
      </c>
      <c r="I71" s="57">
        <v>25</v>
      </c>
      <c r="J71" s="57">
        <v>12</v>
      </c>
      <c r="K71" s="59">
        <v>18</v>
      </c>
      <c r="L71" s="59">
        <v>22</v>
      </c>
      <c r="M71" s="64"/>
      <c r="N71" s="64">
        <f t="shared" si="2"/>
        <v>125.4</v>
      </c>
      <c r="O71" s="58">
        <v>2</v>
      </c>
      <c r="P71" s="114"/>
      <c r="Q71" s="112"/>
      <c r="R71" s="112"/>
      <c r="S71" s="113"/>
    </row>
    <row r="72" spans="1:19" ht="12.75">
      <c r="A72" s="44">
        <v>13</v>
      </c>
      <c r="B72" s="102" t="s">
        <v>17</v>
      </c>
      <c r="C72" s="102"/>
      <c r="D72" s="102"/>
      <c r="E72" s="56">
        <v>4.6000000000000005</v>
      </c>
      <c r="F72" s="57">
        <v>13</v>
      </c>
      <c r="G72" s="57">
        <v>7</v>
      </c>
      <c r="H72" s="57">
        <v>9</v>
      </c>
      <c r="I72" s="57">
        <v>2</v>
      </c>
      <c r="J72" s="57">
        <v>5</v>
      </c>
      <c r="K72" s="61">
        <v>9</v>
      </c>
      <c r="L72" s="61">
        <v>1</v>
      </c>
      <c r="M72" s="64"/>
      <c r="N72" s="64">
        <f t="shared" si="2"/>
        <v>50.6</v>
      </c>
      <c r="O72" s="58">
        <v>4</v>
      </c>
      <c r="P72" s="114"/>
      <c r="Q72" s="112"/>
      <c r="R72" s="112"/>
      <c r="S72" s="113"/>
    </row>
    <row r="73" spans="1:19" ht="13.5" thickBot="1">
      <c r="A73" s="44">
        <v>14</v>
      </c>
      <c r="B73" s="102" t="s">
        <v>24</v>
      </c>
      <c r="C73" s="102"/>
      <c r="D73" s="102"/>
      <c r="E73" s="56">
        <v>0</v>
      </c>
      <c r="F73" s="58">
        <v>0</v>
      </c>
      <c r="G73" s="58">
        <v>14</v>
      </c>
      <c r="H73" s="58">
        <v>21</v>
      </c>
      <c r="I73" s="58">
        <v>14</v>
      </c>
      <c r="J73" s="58">
        <v>18</v>
      </c>
      <c r="K73" s="61">
        <v>7</v>
      </c>
      <c r="L73" s="61">
        <v>15</v>
      </c>
      <c r="M73" s="64"/>
      <c r="N73" s="64">
        <f t="shared" si="2"/>
        <v>89</v>
      </c>
      <c r="O73" s="58">
        <v>3</v>
      </c>
      <c r="P73" s="115"/>
      <c r="Q73" s="116"/>
      <c r="R73" s="116"/>
      <c r="S73" s="117"/>
    </row>
    <row r="74" spans="1:16" ht="12.75">
      <c r="A74" s="44"/>
      <c r="M74" s="65"/>
      <c r="N74" s="65"/>
      <c r="O74" s="65"/>
      <c r="P74" s="65"/>
    </row>
    <row r="75" spans="1:13" ht="12.75">
      <c r="A75" s="28"/>
      <c r="B75" s="2"/>
      <c r="L75" s="2"/>
      <c r="M75" s="2"/>
    </row>
    <row r="76" spans="1:16" ht="12.75">
      <c r="A76" s="28"/>
      <c r="B76" s="2"/>
      <c r="L76" s="2"/>
      <c r="M76" s="65"/>
      <c r="N76" s="62"/>
      <c r="O76" s="62"/>
      <c r="P76" s="62"/>
    </row>
    <row r="77" spans="1:16" ht="12.75">
      <c r="A77" s="28"/>
      <c r="B77" s="2"/>
      <c r="L77" s="2"/>
      <c r="M77" s="65"/>
      <c r="N77" s="62"/>
      <c r="O77" s="62"/>
      <c r="P77" s="62"/>
    </row>
    <row r="78" spans="1:13" ht="12.75">
      <c r="A78" s="2"/>
      <c r="B78" s="2"/>
      <c r="L78" s="2"/>
      <c r="M78" s="2"/>
    </row>
    <row r="79" spans="23:24" ht="12.75">
      <c r="W79" s="2"/>
      <c r="X79" s="28"/>
    </row>
    <row r="80" spans="23:24" ht="18">
      <c r="W80" s="2"/>
      <c r="X80" s="134"/>
    </row>
    <row r="93" ht="12.75" customHeight="1"/>
    <row r="95" ht="12.75" customHeight="1"/>
  </sheetData>
  <sheetProtection/>
  <mergeCells count="66">
    <mergeCell ref="P66:S69"/>
    <mergeCell ref="P70:S73"/>
    <mergeCell ref="B64:D64"/>
    <mergeCell ref="A58:B58"/>
    <mergeCell ref="C58:M58"/>
    <mergeCell ref="B59:D59"/>
    <mergeCell ref="B60:D60"/>
    <mergeCell ref="B61:D61"/>
    <mergeCell ref="B62:D62"/>
    <mergeCell ref="B63:D63"/>
    <mergeCell ref="B65:D65"/>
    <mergeCell ref="B66:D66"/>
    <mergeCell ref="B67:D67"/>
    <mergeCell ref="B68:D68"/>
    <mergeCell ref="B73:D73"/>
    <mergeCell ref="B72:D72"/>
    <mergeCell ref="B71:D71"/>
    <mergeCell ref="B69:D69"/>
    <mergeCell ref="B70:D70"/>
    <mergeCell ref="W18:W19"/>
    <mergeCell ref="B42:D42"/>
    <mergeCell ref="E42:I42"/>
    <mergeCell ref="J42:N42"/>
    <mergeCell ref="O42:S42"/>
    <mergeCell ref="E31:G31"/>
    <mergeCell ref="J31:L31"/>
    <mergeCell ref="O31:Q31"/>
    <mergeCell ref="E32:G32"/>
    <mergeCell ref="A1:W1"/>
    <mergeCell ref="B30:D30"/>
    <mergeCell ref="E30:I30"/>
    <mergeCell ref="J30:N30"/>
    <mergeCell ref="O30:S30"/>
    <mergeCell ref="W15:W16"/>
    <mergeCell ref="A2:B2"/>
    <mergeCell ref="C2:U2"/>
    <mergeCell ref="W4:W7"/>
    <mergeCell ref="W8:W13"/>
    <mergeCell ref="J32:L32"/>
    <mergeCell ref="O32:Q32"/>
    <mergeCell ref="E33:G33"/>
    <mergeCell ref="J33:L33"/>
    <mergeCell ref="O33:Q33"/>
    <mergeCell ref="E34:G34"/>
    <mergeCell ref="J34:L34"/>
    <mergeCell ref="O34:Q34"/>
    <mergeCell ref="E35:G35"/>
    <mergeCell ref="J35:L35"/>
    <mergeCell ref="O35:Q35"/>
    <mergeCell ref="E36:G36"/>
    <mergeCell ref="J36:L36"/>
    <mergeCell ref="O36:Q36"/>
    <mergeCell ref="E37:G37"/>
    <mergeCell ref="J37:L37"/>
    <mergeCell ref="O37:Q37"/>
    <mergeCell ref="E38:G38"/>
    <mergeCell ref="J38:L38"/>
    <mergeCell ref="O38:Q38"/>
    <mergeCell ref="E39:G39"/>
    <mergeCell ref="J39:L39"/>
    <mergeCell ref="O39:Q39"/>
    <mergeCell ref="Q45:S48"/>
    <mergeCell ref="P60:S63"/>
    <mergeCell ref="P64:S65"/>
    <mergeCell ref="Q49:S49"/>
    <mergeCell ref="Q43:S44"/>
  </mergeCells>
  <printOptions/>
  <pageMargins left="0.3" right="0" top="0.63" bottom="0.734251969" header="0.511811023622047" footer="0.511811023622047"/>
  <pageSetup horizontalDpi="300" verticalDpi="300" orientation="landscape" paperSize="9" scale="145" r:id="rId2"/>
  <rowBreaks count="2" manualBreakCount="2">
    <brk id="27" max="255" man="1"/>
    <brk id="5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0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2" width="9.140625" style="0" customWidth="1"/>
    <col min="3" max="3" width="3.7109375" style="0" customWidth="1"/>
    <col min="4" max="4" width="9.140625" style="0" hidden="1" customWidth="1"/>
    <col min="5" max="5" width="6.7109375" style="0" customWidth="1"/>
    <col min="6" max="6" width="5.8515625" style="0" customWidth="1"/>
    <col min="7" max="7" width="5.140625" style="0" customWidth="1"/>
    <col min="8" max="8" width="4.140625" style="0" customWidth="1"/>
    <col min="9" max="9" width="5.00390625" style="0" customWidth="1"/>
    <col min="10" max="10" width="4.421875" style="0" customWidth="1"/>
    <col min="11" max="11" width="4.57421875" style="0" customWidth="1"/>
    <col min="12" max="12" width="6.00390625" style="0" customWidth="1"/>
    <col min="13" max="13" width="5.00390625" style="0" customWidth="1"/>
    <col min="14" max="14" width="5.7109375" style="0" customWidth="1"/>
    <col min="15" max="15" width="5.140625" style="0" customWidth="1"/>
    <col min="16" max="16" width="5.421875" style="0" customWidth="1"/>
    <col min="17" max="17" width="0.42578125" style="0" customWidth="1"/>
    <col min="18" max="18" width="9.140625" style="0" hidden="1" customWidth="1"/>
  </cols>
  <sheetData>
    <row r="4" spans="1:18" ht="18.75" thickBot="1">
      <c r="A4" s="31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4" ht="13.5" thickBot="1">
      <c r="A5" s="94" t="s">
        <v>0</v>
      </c>
      <c r="B5" s="96"/>
      <c r="C5" s="104" t="s">
        <v>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15" ht="13.5" thickBot="1">
      <c r="A6" s="6" t="s">
        <v>2</v>
      </c>
      <c r="B6" s="107" t="s">
        <v>3</v>
      </c>
      <c r="C6" s="108"/>
      <c r="D6" s="108"/>
      <c r="E6" s="49" t="s">
        <v>45</v>
      </c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 t="s">
        <v>87</v>
      </c>
      <c r="N6" s="51" t="s">
        <v>60</v>
      </c>
      <c r="O6" s="8"/>
    </row>
    <row r="7" spans="1:18" ht="12.75">
      <c r="A7" s="44">
        <v>1</v>
      </c>
      <c r="B7" s="103" t="s">
        <v>13</v>
      </c>
      <c r="C7" s="103"/>
      <c r="D7" s="103"/>
      <c r="E7" s="50">
        <v>15</v>
      </c>
      <c r="F7" s="47">
        <v>7</v>
      </c>
      <c r="G7" s="47">
        <v>12</v>
      </c>
      <c r="H7" s="46">
        <v>13</v>
      </c>
      <c r="I7" s="47">
        <v>18</v>
      </c>
      <c r="J7" s="47">
        <v>23</v>
      </c>
      <c r="K7" s="47"/>
      <c r="L7" s="47" t="s">
        <v>42</v>
      </c>
      <c r="M7" s="68"/>
      <c r="N7" s="63">
        <f>SUM(E7:M7)</f>
        <v>88</v>
      </c>
      <c r="O7" s="76" t="s">
        <v>46</v>
      </c>
      <c r="P7" s="123"/>
      <c r="Q7" s="123"/>
      <c r="R7" s="124"/>
    </row>
    <row r="8" spans="1:18" ht="12.75">
      <c r="A8" s="44">
        <v>2</v>
      </c>
      <c r="B8" s="103" t="s">
        <v>16</v>
      </c>
      <c r="C8" s="103"/>
      <c r="D8" s="103"/>
      <c r="E8" s="50">
        <v>10</v>
      </c>
      <c r="F8" s="47">
        <v>25</v>
      </c>
      <c r="G8" s="47">
        <v>18</v>
      </c>
      <c r="H8" s="47">
        <v>17</v>
      </c>
      <c r="I8" s="47">
        <v>24</v>
      </c>
      <c r="J8" s="47">
        <v>7</v>
      </c>
      <c r="K8" s="47"/>
      <c r="L8" s="47" t="s">
        <v>42</v>
      </c>
      <c r="M8" s="68">
        <v>-1</v>
      </c>
      <c r="N8" s="63">
        <f>SUM(E8:M8)</f>
        <v>100</v>
      </c>
      <c r="O8" s="125"/>
      <c r="P8" s="126"/>
      <c r="Q8" s="126"/>
      <c r="R8" s="127"/>
    </row>
    <row r="9" spans="1:18" ht="12.75">
      <c r="A9" s="44">
        <v>3</v>
      </c>
      <c r="B9" s="103" t="s">
        <v>25</v>
      </c>
      <c r="C9" s="103"/>
      <c r="D9" s="103"/>
      <c r="E9" s="50">
        <v>5</v>
      </c>
      <c r="F9" s="47">
        <v>5</v>
      </c>
      <c r="G9" s="47">
        <v>18</v>
      </c>
      <c r="H9" s="47">
        <v>10</v>
      </c>
      <c r="I9" s="47">
        <v>6</v>
      </c>
      <c r="J9" s="47">
        <v>3</v>
      </c>
      <c r="K9" s="47"/>
      <c r="L9" s="47" t="s">
        <v>42</v>
      </c>
      <c r="M9" s="68">
        <v>-1</v>
      </c>
      <c r="N9" s="63">
        <f aca="true" t="shared" si="0" ref="N9:N20">SUM(E9:M9)</f>
        <v>46</v>
      </c>
      <c r="O9" s="125"/>
      <c r="P9" s="126"/>
      <c r="Q9" s="126"/>
      <c r="R9" s="127"/>
    </row>
    <row r="10" spans="1:18" ht="13.5" thickBot="1">
      <c r="A10" s="44">
        <v>4</v>
      </c>
      <c r="B10" s="103" t="s">
        <v>27</v>
      </c>
      <c r="C10" s="103"/>
      <c r="D10" s="103"/>
      <c r="E10" s="50">
        <v>0</v>
      </c>
      <c r="F10" s="47">
        <v>23</v>
      </c>
      <c r="G10" s="47">
        <v>12</v>
      </c>
      <c r="H10" s="47">
        <v>20</v>
      </c>
      <c r="I10" s="47">
        <v>12</v>
      </c>
      <c r="J10" s="47">
        <v>25</v>
      </c>
      <c r="K10" s="47"/>
      <c r="L10" s="47" t="s">
        <v>42</v>
      </c>
      <c r="M10" s="68"/>
      <c r="N10" s="63">
        <f t="shared" si="0"/>
        <v>92</v>
      </c>
      <c r="O10" s="128"/>
      <c r="P10" s="129"/>
      <c r="Q10" s="129"/>
      <c r="R10" s="130"/>
    </row>
    <row r="11" spans="1:18" ht="12.75">
      <c r="A11" s="44">
        <v>5</v>
      </c>
      <c r="B11" s="102" t="s">
        <v>18</v>
      </c>
      <c r="C11" s="102"/>
      <c r="D11" s="102"/>
      <c r="E11" s="56">
        <v>14</v>
      </c>
      <c r="F11" s="57">
        <v>0</v>
      </c>
      <c r="G11" s="57">
        <v>0</v>
      </c>
      <c r="H11" s="57">
        <v>24</v>
      </c>
      <c r="I11" s="57">
        <v>55</v>
      </c>
      <c r="J11" s="59">
        <v>27</v>
      </c>
      <c r="K11" s="59"/>
      <c r="L11" s="59" t="s">
        <v>58</v>
      </c>
      <c r="M11" s="69"/>
      <c r="N11" s="64">
        <f t="shared" si="0"/>
        <v>120</v>
      </c>
      <c r="O11" s="85" t="s">
        <v>47</v>
      </c>
      <c r="P11" s="118"/>
      <c r="Q11" s="118"/>
      <c r="R11" s="119"/>
    </row>
    <row r="12" spans="1:18" ht="13.5" thickBot="1">
      <c r="A12" s="44">
        <v>6</v>
      </c>
      <c r="B12" s="102" t="s">
        <v>21</v>
      </c>
      <c r="C12" s="102"/>
      <c r="D12" s="102"/>
      <c r="E12" s="56">
        <v>0</v>
      </c>
      <c r="F12" s="57">
        <v>0</v>
      </c>
      <c r="G12" s="57">
        <v>0</v>
      </c>
      <c r="H12" s="57">
        <v>59</v>
      </c>
      <c r="I12" s="57">
        <v>32</v>
      </c>
      <c r="J12" s="59">
        <v>18</v>
      </c>
      <c r="K12" s="59"/>
      <c r="L12" s="59" t="s">
        <v>58</v>
      </c>
      <c r="M12" s="69"/>
      <c r="N12" s="64">
        <f t="shared" si="0"/>
        <v>109</v>
      </c>
      <c r="O12" s="120"/>
      <c r="P12" s="121"/>
      <c r="Q12" s="121"/>
      <c r="R12" s="122"/>
    </row>
    <row r="13" spans="1:18" ht="12.75">
      <c r="A13" s="44">
        <v>7</v>
      </c>
      <c r="B13" s="103" t="s">
        <v>19</v>
      </c>
      <c r="C13" s="103"/>
      <c r="D13" s="103"/>
      <c r="E13" s="50">
        <v>8.4</v>
      </c>
      <c r="F13" s="47">
        <v>25</v>
      </c>
      <c r="G13" s="47">
        <v>23</v>
      </c>
      <c r="H13" s="47">
        <v>19</v>
      </c>
      <c r="I13" s="47">
        <v>9</v>
      </c>
      <c r="J13" s="47">
        <v>18</v>
      </c>
      <c r="K13" s="60"/>
      <c r="L13" s="60"/>
      <c r="M13" s="70"/>
      <c r="N13" s="63">
        <f t="shared" si="0"/>
        <v>102.4</v>
      </c>
      <c r="O13" s="76" t="s">
        <v>48</v>
      </c>
      <c r="P13" s="77"/>
      <c r="Q13" s="77"/>
      <c r="R13" s="78"/>
    </row>
    <row r="14" spans="1:18" ht="12.75">
      <c r="A14" s="44">
        <v>8</v>
      </c>
      <c r="B14" s="103" t="s">
        <v>15</v>
      </c>
      <c r="C14" s="103"/>
      <c r="D14" s="103"/>
      <c r="E14" s="50">
        <v>6.4</v>
      </c>
      <c r="F14" s="47">
        <v>17</v>
      </c>
      <c r="G14" s="47">
        <v>20</v>
      </c>
      <c r="H14" s="47">
        <v>14</v>
      </c>
      <c r="I14" s="46">
        <v>25</v>
      </c>
      <c r="J14" s="47">
        <v>17</v>
      </c>
      <c r="K14" s="60">
        <v>23</v>
      </c>
      <c r="L14" s="60"/>
      <c r="M14" s="70"/>
      <c r="N14" s="63">
        <f t="shared" si="0"/>
        <v>122.4</v>
      </c>
      <c r="O14" s="79"/>
      <c r="P14" s="80"/>
      <c r="Q14" s="80"/>
      <c r="R14" s="81"/>
    </row>
    <row r="15" spans="1:18" ht="12.75">
      <c r="A15" s="44">
        <v>9</v>
      </c>
      <c r="B15" s="103" t="s">
        <v>12</v>
      </c>
      <c r="C15" s="103"/>
      <c r="D15" s="103"/>
      <c r="E15" s="50">
        <v>4.6</v>
      </c>
      <c r="F15" s="47">
        <v>15</v>
      </c>
      <c r="G15" s="47">
        <v>19</v>
      </c>
      <c r="H15" s="47">
        <v>8</v>
      </c>
      <c r="I15" s="47">
        <v>16</v>
      </c>
      <c r="J15" s="46">
        <v>13</v>
      </c>
      <c r="K15" s="60"/>
      <c r="L15" s="60"/>
      <c r="M15" s="70"/>
      <c r="N15" s="63">
        <f t="shared" si="0"/>
        <v>75.6</v>
      </c>
      <c r="O15" s="79"/>
      <c r="P15" s="80"/>
      <c r="Q15" s="80"/>
      <c r="R15" s="81"/>
    </row>
    <row r="16" spans="1:18" ht="12.75">
      <c r="A16" s="44">
        <v>10</v>
      </c>
      <c r="B16" s="103" t="s">
        <v>26</v>
      </c>
      <c r="C16" s="103"/>
      <c r="D16" s="103"/>
      <c r="E16" s="50">
        <v>0</v>
      </c>
      <c r="F16" s="47">
        <v>13</v>
      </c>
      <c r="G16" s="46">
        <v>16</v>
      </c>
      <c r="H16" s="47">
        <v>22</v>
      </c>
      <c r="I16" s="47">
        <v>3</v>
      </c>
      <c r="J16" s="47">
        <v>12</v>
      </c>
      <c r="K16" s="60"/>
      <c r="L16" s="60"/>
      <c r="M16" s="70"/>
      <c r="N16" s="63">
        <f t="shared" si="0"/>
        <v>66</v>
      </c>
      <c r="O16" s="79"/>
      <c r="P16" s="80"/>
      <c r="Q16" s="80"/>
      <c r="R16" s="81"/>
    </row>
    <row r="17" spans="1:18" ht="12.75">
      <c r="A17" s="44">
        <v>11</v>
      </c>
      <c r="B17" s="102" t="s">
        <v>28</v>
      </c>
      <c r="C17" s="102"/>
      <c r="D17" s="102"/>
      <c r="E17" s="56">
        <v>14.3</v>
      </c>
      <c r="F17" s="57">
        <v>17</v>
      </c>
      <c r="G17" s="57">
        <v>11</v>
      </c>
      <c r="H17" s="57">
        <v>16</v>
      </c>
      <c r="I17" s="57">
        <v>21</v>
      </c>
      <c r="J17" s="57">
        <v>25</v>
      </c>
      <c r="K17" s="59"/>
      <c r="L17" s="59"/>
      <c r="M17" s="69"/>
      <c r="N17" s="64">
        <f t="shared" si="0"/>
        <v>104.3</v>
      </c>
      <c r="O17" s="111" t="s">
        <v>49</v>
      </c>
      <c r="P17" s="112"/>
      <c r="Q17" s="112"/>
      <c r="R17" s="113"/>
    </row>
    <row r="18" spans="1:18" ht="12.75">
      <c r="A18" s="44">
        <v>12</v>
      </c>
      <c r="B18" s="102" t="s">
        <v>20</v>
      </c>
      <c r="C18" s="102"/>
      <c r="D18" s="102"/>
      <c r="E18" s="56">
        <v>12.4</v>
      </c>
      <c r="F18" s="57">
        <v>15</v>
      </c>
      <c r="G18" s="57">
        <v>10</v>
      </c>
      <c r="H18" s="57">
        <v>11</v>
      </c>
      <c r="I18" s="57">
        <v>25</v>
      </c>
      <c r="J18" s="57">
        <v>12</v>
      </c>
      <c r="K18" s="59"/>
      <c r="L18" s="59"/>
      <c r="M18" s="69"/>
      <c r="N18" s="64">
        <f t="shared" si="0"/>
        <v>85.4</v>
      </c>
      <c r="O18" s="114"/>
      <c r="P18" s="112"/>
      <c r="Q18" s="112"/>
      <c r="R18" s="113"/>
    </row>
    <row r="19" spans="1:18" ht="12.75">
      <c r="A19" s="44">
        <v>13</v>
      </c>
      <c r="B19" s="102" t="s">
        <v>17</v>
      </c>
      <c r="C19" s="102"/>
      <c r="D19" s="102"/>
      <c r="E19" s="56">
        <v>4.6000000000000005</v>
      </c>
      <c r="F19" s="57">
        <v>13</v>
      </c>
      <c r="G19" s="57">
        <v>7</v>
      </c>
      <c r="H19" s="57">
        <v>9</v>
      </c>
      <c r="I19" s="57">
        <v>2</v>
      </c>
      <c r="J19" s="57">
        <v>5</v>
      </c>
      <c r="K19" s="61"/>
      <c r="L19" s="61"/>
      <c r="M19" s="69"/>
      <c r="N19" s="64">
        <f t="shared" si="0"/>
        <v>40.6</v>
      </c>
      <c r="O19" s="114"/>
      <c r="P19" s="112"/>
      <c r="Q19" s="112"/>
      <c r="R19" s="113"/>
    </row>
    <row r="20" spans="1:18" ht="13.5" thickBot="1">
      <c r="A20" s="44">
        <v>14</v>
      </c>
      <c r="B20" s="102" t="s">
        <v>24</v>
      </c>
      <c r="C20" s="102"/>
      <c r="D20" s="102"/>
      <c r="E20" s="56">
        <v>0</v>
      </c>
      <c r="F20" s="58">
        <v>0</v>
      </c>
      <c r="G20" s="58">
        <v>14</v>
      </c>
      <c r="H20" s="58">
        <v>21</v>
      </c>
      <c r="I20" s="58">
        <v>14</v>
      </c>
      <c r="J20" s="58">
        <v>18</v>
      </c>
      <c r="K20" s="61">
        <v>7</v>
      </c>
      <c r="L20" s="61"/>
      <c r="M20" s="69"/>
      <c r="N20" s="64">
        <f t="shared" si="0"/>
        <v>74</v>
      </c>
      <c r="O20" s="115"/>
      <c r="P20" s="116"/>
      <c r="Q20" s="116"/>
      <c r="R20" s="117"/>
    </row>
  </sheetData>
  <sheetProtection/>
  <mergeCells count="21">
    <mergeCell ref="O7:R10"/>
    <mergeCell ref="B8:D8"/>
    <mergeCell ref="B9:D9"/>
    <mergeCell ref="B10:D10"/>
    <mergeCell ref="B14:D14"/>
    <mergeCell ref="B15:D15"/>
    <mergeCell ref="B16:D16"/>
    <mergeCell ref="A5:B5"/>
    <mergeCell ref="C5:N5"/>
    <mergeCell ref="B6:D6"/>
    <mergeCell ref="B7:D7"/>
    <mergeCell ref="B17:D17"/>
    <mergeCell ref="O17:R20"/>
    <mergeCell ref="B18:D18"/>
    <mergeCell ref="B19:D19"/>
    <mergeCell ref="B20:D20"/>
    <mergeCell ref="B11:D11"/>
    <mergeCell ref="O11:R12"/>
    <mergeCell ref="B12:D12"/>
    <mergeCell ref="B13:D13"/>
    <mergeCell ref="O13:R16"/>
  </mergeCells>
  <printOptions/>
  <pageMargins left="0.75" right="0.75" top="1" bottom="1" header="0.492125985" footer="0.492125985"/>
  <pageSetup horizontalDpi="600" verticalDpi="600" orientation="landscape" paperSize="9" scale="1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Invistia</dc:creator>
  <cp:keywords/>
  <dc:description/>
  <cp:lastModifiedBy>hp</cp:lastModifiedBy>
  <cp:lastPrinted>2012-09-08T20:42:55Z</cp:lastPrinted>
  <dcterms:created xsi:type="dcterms:W3CDTF">2011-08-25T13:35:46Z</dcterms:created>
  <dcterms:modified xsi:type="dcterms:W3CDTF">2012-09-08T20:43:54Z</dcterms:modified>
  <cp:category/>
  <cp:version/>
  <cp:contentType/>
  <cp:contentStatus/>
</cp:coreProperties>
</file>