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'Plan1'!$A$80:$R$96</definedName>
    <definedName name="_xlnm.Print_Area" localSheetId="1">'Plan2'!$A$4:$N$20</definedName>
  </definedNames>
  <calcPr fullCalcOnLoad="1"/>
</workbook>
</file>

<file path=xl/sharedStrings.xml><?xml version="1.0" encoding="utf-8"?>
<sst xmlns="http://schemas.openxmlformats.org/spreadsheetml/2006/main" count="166" uniqueCount="97">
  <si>
    <t>EQUIPES</t>
  </si>
  <si>
    <t>TOTAL</t>
  </si>
  <si>
    <t>Nº</t>
  </si>
  <si>
    <t>NOME</t>
  </si>
  <si>
    <t>CLASSIF.</t>
  </si>
  <si>
    <t>PONTOS POR RODADA</t>
  </si>
  <si>
    <t>PONTOS DE VITÓRIA E CLASSIFICAÇÃO</t>
  </si>
  <si>
    <t>CLASSIFICAM-SE AS QUATRO PRIMEIRAS EQUIPES LIVRES PARA DISPUTAR A SÈRIA PLATINA</t>
  </si>
  <si>
    <t>(VALE O TÍTULO)</t>
  </si>
  <si>
    <t>CLASSIFICAM-SE AS DUAS PRIMEIRAS EQUIPES FEMININAS PARA DISPUTAR O TÍTULO FEMININO</t>
  </si>
  <si>
    <t>CAMPEONATO BRASILEIRO DE BRIDGE</t>
  </si>
  <si>
    <t>AS 6 EQUIPES CLASSIFICADAS A SEGUIR (EXCLUIDAS AS SEIS ACIMA), DISPUTARÂO A SÉRIE DIAMANTE</t>
  </si>
  <si>
    <t>DAMIAO</t>
  </si>
  <si>
    <t>AMOEDO</t>
  </si>
  <si>
    <t>D'ORSI</t>
  </si>
  <si>
    <t>TEREZA</t>
  </si>
  <si>
    <t>JEOVANI</t>
  </si>
  <si>
    <t>CHAGAS</t>
  </si>
  <si>
    <t>DOMENICO</t>
  </si>
  <si>
    <t>JULIANA</t>
  </si>
  <si>
    <t>JUNQUEIRA</t>
  </si>
  <si>
    <t>ASSIS</t>
  </si>
  <si>
    <t>GOMES</t>
  </si>
  <si>
    <t>MARIA TERESA</t>
  </si>
  <si>
    <t>LANDAU</t>
  </si>
  <si>
    <t>POLLAK</t>
  </si>
  <si>
    <t>SILVA NETO</t>
  </si>
  <si>
    <t>SULZBECK</t>
  </si>
  <si>
    <t>MELLO</t>
  </si>
  <si>
    <t>MARINA</t>
  </si>
  <si>
    <t>SALVADOR - BAHIA - 2012</t>
  </si>
  <si>
    <t>AS 6 EQUIPES RESTANTES DISPUTARÂO A SÉRIE OURO</t>
  </si>
  <si>
    <t>1 x 2</t>
  </si>
  <si>
    <t>7 x 14</t>
  </si>
  <si>
    <t>8 x 13</t>
  </si>
  <si>
    <t>9 x 12</t>
  </si>
  <si>
    <t>10 x 11</t>
  </si>
  <si>
    <t>3 x 1</t>
  </si>
  <si>
    <t>4 x 2</t>
  </si>
  <si>
    <t>14 x 9</t>
  </si>
  <si>
    <t>1 x 4</t>
  </si>
  <si>
    <t>Pos</t>
  </si>
  <si>
    <t>Platinum</t>
  </si>
  <si>
    <t>Diamante</t>
  </si>
  <si>
    <t>X</t>
  </si>
  <si>
    <t>Ouro</t>
  </si>
  <si>
    <t>F</t>
  </si>
  <si>
    <t>C/O</t>
  </si>
  <si>
    <t>PLATINUM</t>
  </si>
  <si>
    <t>FEMININO</t>
  </si>
  <si>
    <t>DIAMANTE</t>
  </si>
  <si>
    <t>OURO</t>
  </si>
  <si>
    <t>M.1 Plat.</t>
  </si>
  <si>
    <t>M. 2 Plat.</t>
  </si>
  <si>
    <t>M. 4 Diam.</t>
  </si>
  <si>
    <t>M. 3 Diam.</t>
  </si>
  <si>
    <t>M. 6 Ouro</t>
  </si>
  <si>
    <t>M. 9 Fem.</t>
  </si>
  <si>
    <t>PLATINO</t>
  </si>
  <si>
    <t>FEMININO (IMPS)</t>
  </si>
  <si>
    <t>x</t>
  </si>
  <si>
    <t xml:space="preserve">                                                                                                    NUMERAÇÃO DAS QUADRAS PARA AS FINAIS</t>
  </si>
  <si>
    <t>Total</t>
  </si>
  <si>
    <t>MESA 3</t>
  </si>
  <si>
    <t>MESA 4</t>
  </si>
  <si>
    <t>MESA 5</t>
  </si>
  <si>
    <t>MESA 6</t>
  </si>
  <si>
    <t>DIAMANTE E OURO</t>
  </si>
  <si>
    <t>RODADA 1</t>
  </si>
  <si>
    <t>2 x 3</t>
  </si>
  <si>
    <t>RODADA 2</t>
  </si>
  <si>
    <t>RODADA 3</t>
  </si>
  <si>
    <t>RODADA 4</t>
  </si>
  <si>
    <t>13 x 7</t>
  </si>
  <si>
    <t>12 x 8</t>
  </si>
  <si>
    <t>11 x 9</t>
  </si>
  <si>
    <t>14 x 10</t>
  </si>
  <si>
    <t>M. 5 Ouro</t>
  </si>
  <si>
    <t>3 x 4</t>
  </si>
  <si>
    <t>7 x 12</t>
  </si>
  <si>
    <t>8 x 11</t>
  </si>
  <si>
    <t>9 x 10</t>
  </si>
  <si>
    <t>13 x 14</t>
  </si>
  <si>
    <t>5 x 6</t>
  </si>
  <si>
    <t xml:space="preserve">4 x 1 </t>
  </si>
  <si>
    <t>3 x 2</t>
  </si>
  <si>
    <t>11 x 7</t>
  </si>
  <si>
    <t>10 x 8</t>
  </si>
  <si>
    <t>13 x 12</t>
  </si>
  <si>
    <t>Pen.</t>
  </si>
  <si>
    <t>BOLETIM OFICIAL 6 - RESULTADOS E INFORMAÇÕES</t>
  </si>
  <si>
    <t>RODADA  5 - 13:00</t>
  </si>
  <si>
    <t>RODADA 6 - 15:15</t>
  </si>
  <si>
    <t xml:space="preserve">RODADA 7 - </t>
  </si>
  <si>
    <t>PROGRAMA DE HOJE 8/9/2012</t>
  </si>
  <si>
    <t>RESULTADOS DE ONTEM 7/9/2012</t>
  </si>
  <si>
    <t>Pen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</si>
</sst>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Broadway"/>
      <family val="5"/>
    </font>
    <font>
      <b/>
      <sz val="12"/>
      <name val="Broadway"/>
      <family val="5"/>
    </font>
    <font>
      <sz val="22"/>
      <name val="Showcard Gothic"/>
      <family val="5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24"/>
      <color indexed="8"/>
      <name val="Calibri"/>
      <family val="0"/>
    </font>
    <font>
      <b/>
      <sz val="24"/>
      <color indexed="8"/>
      <name val="Calibri"/>
      <family val="0"/>
    </font>
    <font>
      <sz val="24"/>
      <color indexed="8"/>
      <name val="Calibri"/>
      <family val="0"/>
    </font>
    <font>
      <sz val="32"/>
      <color indexed="8"/>
      <name val="Calibri"/>
      <family val="0"/>
    </font>
    <font>
      <b/>
      <sz val="32"/>
      <color indexed="8"/>
      <name val="Calibri"/>
      <family val="0"/>
    </font>
    <font>
      <u val="single"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12" fillId="0" borderId="13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2" xfId="0" applyFill="1" applyBorder="1" applyAlignment="1">
      <alignment/>
    </xf>
    <xf numFmtId="0" fontId="3" fillId="0" borderId="25" xfId="0" applyFont="1" applyFill="1" applyBorder="1" applyAlignment="1">
      <alignment shrinkToFit="1"/>
    </xf>
    <xf numFmtId="0" fontId="0" fillId="33" borderId="26" xfId="0" applyFill="1" applyBorder="1" applyAlignment="1">
      <alignment horizontal="center"/>
    </xf>
    <xf numFmtId="0" fontId="0" fillId="0" borderId="0" xfId="53">
      <alignment/>
      <protection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8" xfId="0" applyFont="1" applyFill="1" applyBorder="1" applyAlignment="1">
      <alignment horizontal="center" vertical="center" textRotation="180"/>
    </xf>
    <xf numFmtId="0" fontId="3" fillId="0" borderId="24" xfId="0" applyFont="1" applyFill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5" xfId="0" applyFont="1" applyFill="1" applyBorder="1" applyAlignment="1">
      <alignment horizontal="center" vertical="center" textRotation="180"/>
    </xf>
    <xf numFmtId="0" fontId="3" fillId="0" borderId="24" xfId="0" applyFont="1" applyFill="1" applyBorder="1" applyAlignment="1">
      <alignment horizontal="center" vertical="center" textRotation="180"/>
    </xf>
    <xf numFmtId="0" fontId="3" fillId="0" borderId="19" xfId="0" applyFont="1" applyFill="1" applyBorder="1" applyAlignment="1">
      <alignment horizontal="center" vertical="center" textRotation="180"/>
    </xf>
    <xf numFmtId="0" fontId="3" fillId="0" borderId="37" xfId="0" applyFont="1" applyFill="1" applyBorder="1" applyAlignment="1">
      <alignment horizontal="center" vertical="center" textRotation="180"/>
    </xf>
    <xf numFmtId="0" fontId="3" fillId="0" borderId="37" xfId="0" applyFont="1" applyFill="1" applyBorder="1" applyAlignment="1">
      <alignment horizontal="center" vertical="center" textRotation="180"/>
    </xf>
    <xf numFmtId="49" fontId="0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56</xdr:row>
      <xdr:rowOff>114300</xdr:rowOff>
    </xdr:from>
    <xdr:to>
      <xdr:col>11</xdr:col>
      <xdr:colOff>38100</xdr:colOff>
      <xdr:row>70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38200" y="10544175"/>
          <a:ext cx="335280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Platino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Sabado 8/09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5º Rodada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13:00 – 15:00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6º Rodada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15:15 – 17:15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oneCellAnchor>
    <xdr:from>
      <xdr:col>11</xdr:col>
      <xdr:colOff>257175</xdr:colOff>
      <xdr:row>56</xdr:row>
      <xdr:rowOff>114300</xdr:rowOff>
    </xdr:from>
    <xdr:ext cx="3371850" cy="2343150"/>
    <xdr:sp>
      <xdr:nvSpPr>
        <xdr:cNvPr id="2" name="2 CuadroTexto"/>
        <xdr:cNvSpPr txBox="1">
          <a:spLocks noChangeArrowheads="1"/>
        </xdr:cNvSpPr>
      </xdr:nvSpPr>
      <xdr:spPr>
        <a:xfrm>
          <a:off x="4410075" y="10544175"/>
          <a:ext cx="337185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Diamante e Ouro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Sabado 8/09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5º Rodada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13:00 – 14:25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6º Rodada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14:40 – 16:05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7º Rodada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16:20 – 17:45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5</xdr:col>
      <xdr:colOff>266700</xdr:colOff>
      <xdr:row>71</xdr:row>
      <xdr:rowOff>0</xdr:rowOff>
    </xdr:from>
    <xdr:ext cx="3562350" cy="1390650"/>
    <xdr:sp>
      <xdr:nvSpPr>
        <xdr:cNvPr id="3" name="3 CuadroTexto"/>
        <xdr:cNvSpPr txBox="1">
          <a:spLocks noChangeArrowheads="1"/>
        </xdr:cNvSpPr>
      </xdr:nvSpPr>
      <xdr:spPr>
        <a:xfrm>
          <a:off x="2533650" y="12858750"/>
          <a:ext cx="35623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FEMININO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3º Rodada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13:00 – 15:00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4º Rodada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15:15 – 17:15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PageLayoutView="0" workbookViewId="0" topLeftCell="A72">
      <selection activeCell="Y77" sqref="Y77"/>
    </sheetView>
  </sheetViews>
  <sheetFormatPr defaultColWidth="11.421875" defaultRowHeight="12.75"/>
  <cols>
    <col min="1" max="1" width="4.7109375" style="0" customWidth="1"/>
    <col min="2" max="2" width="15.140625" style="0" customWidth="1"/>
    <col min="3" max="15" width="4.7109375" style="0" customWidth="1"/>
    <col min="16" max="16" width="4.421875" style="0" customWidth="1"/>
    <col min="17" max="17" width="3.57421875" style="0" customWidth="1"/>
    <col min="18" max="21" width="4.7109375" style="0" customWidth="1"/>
    <col min="22" max="22" width="5.8515625" style="0" customWidth="1"/>
    <col min="23" max="23" width="7.140625" style="0" customWidth="1"/>
    <col min="24" max="24" width="4.28125" style="0" customWidth="1"/>
  </cols>
  <sheetData>
    <row r="1" spans="1:23" ht="18">
      <c r="A1" s="121" t="s">
        <v>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3"/>
    </row>
    <row r="2" spans="1:23" ht="12.75">
      <c r="A2" s="96" t="s">
        <v>0</v>
      </c>
      <c r="B2" s="117"/>
      <c r="C2" s="96" t="s">
        <v>5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17"/>
      <c r="V2" s="6" t="s">
        <v>4</v>
      </c>
      <c r="W2" s="6" t="s">
        <v>41</v>
      </c>
    </row>
    <row r="3" spans="1:23" ht="12.75">
      <c r="A3" s="7" t="s">
        <v>2</v>
      </c>
      <c r="B3" s="5" t="s">
        <v>3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/>
      <c r="U3" s="8" t="s">
        <v>1</v>
      </c>
      <c r="V3" s="17"/>
      <c r="W3" s="37"/>
    </row>
    <row r="4" spans="1:23" ht="12.75">
      <c r="A4" s="36">
        <v>6</v>
      </c>
      <c r="B4" s="62" t="s">
        <v>14</v>
      </c>
      <c r="C4" s="23">
        <v>25</v>
      </c>
      <c r="D4" s="24">
        <v>10</v>
      </c>
      <c r="E4" s="24">
        <v>14</v>
      </c>
      <c r="F4" s="24">
        <v>25</v>
      </c>
      <c r="G4" s="24">
        <v>18</v>
      </c>
      <c r="H4" s="24">
        <v>20</v>
      </c>
      <c r="I4" s="24">
        <v>22</v>
      </c>
      <c r="J4" s="24">
        <v>25</v>
      </c>
      <c r="K4" s="24">
        <v>16</v>
      </c>
      <c r="L4" s="24">
        <v>25</v>
      </c>
      <c r="M4" s="24">
        <v>19</v>
      </c>
      <c r="N4" s="24">
        <v>15</v>
      </c>
      <c r="O4" s="24">
        <v>25</v>
      </c>
      <c r="P4" s="24">
        <v>16</v>
      </c>
      <c r="Q4" s="24">
        <v>24</v>
      </c>
      <c r="R4" s="24">
        <v>23</v>
      </c>
      <c r="S4" s="24">
        <v>21</v>
      </c>
      <c r="T4" s="25"/>
      <c r="U4" s="24"/>
      <c r="V4" s="25">
        <f aca="true" t="shared" si="0" ref="V4:V21">SUM(C4:U4)</f>
        <v>343</v>
      </c>
      <c r="W4" s="109" t="s">
        <v>42</v>
      </c>
    </row>
    <row r="5" spans="1:23" ht="12.75">
      <c r="A5" s="36">
        <v>11</v>
      </c>
      <c r="B5" s="62" t="s">
        <v>17</v>
      </c>
      <c r="C5" s="23">
        <v>25</v>
      </c>
      <c r="D5" s="24">
        <v>20</v>
      </c>
      <c r="E5" s="25">
        <v>18</v>
      </c>
      <c r="F5" s="24">
        <v>25</v>
      </c>
      <c r="G5" s="24">
        <v>22</v>
      </c>
      <c r="H5" s="24">
        <v>15</v>
      </c>
      <c r="I5" s="24">
        <v>24</v>
      </c>
      <c r="J5" s="24">
        <v>14</v>
      </c>
      <c r="K5" s="24">
        <v>22</v>
      </c>
      <c r="L5" s="23">
        <v>21</v>
      </c>
      <c r="M5" s="23">
        <v>20</v>
      </c>
      <c r="N5" s="24">
        <v>13</v>
      </c>
      <c r="O5" s="24">
        <v>25</v>
      </c>
      <c r="P5" s="24">
        <v>25</v>
      </c>
      <c r="Q5" s="24">
        <v>18</v>
      </c>
      <c r="R5" s="24">
        <v>16</v>
      </c>
      <c r="S5" s="24">
        <v>15</v>
      </c>
      <c r="T5" s="25"/>
      <c r="U5" s="24"/>
      <c r="V5" s="25">
        <f t="shared" si="0"/>
        <v>338</v>
      </c>
      <c r="W5" s="110"/>
    </row>
    <row r="6" spans="1:23" ht="12.75">
      <c r="A6" s="36">
        <v>10</v>
      </c>
      <c r="B6" s="62" t="s">
        <v>26</v>
      </c>
      <c r="C6" s="23">
        <v>18</v>
      </c>
      <c r="D6" s="24">
        <v>25</v>
      </c>
      <c r="E6" s="25">
        <v>24</v>
      </c>
      <c r="F6" s="24">
        <v>25</v>
      </c>
      <c r="G6" s="24">
        <v>25</v>
      </c>
      <c r="H6" s="24">
        <v>21</v>
      </c>
      <c r="I6" s="24">
        <v>11</v>
      </c>
      <c r="J6" s="24">
        <v>25</v>
      </c>
      <c r="K6" s="24">
        <v>21</v>
      </c>
      <c r="L6" s="23">
        <v>20</v>
      </c>
      <c r="M6" s="24">
        <v>11</v>
      </c>
      <c r="N6" s="24">
        <v>22</v>
      </c>
      <c r="O6" s="24">
        <v>24</v>
      </c>
      <c r="P6" s="24">
        <v>11</v>
      </c>
      <c r="Q6" s="24">
        <v>14</v>
      </c>
      <c r="R6" s="24">
        <v>25</v>
      </c>
      <c r="S6" s="24">
        <v>15</v>
      </c>
      <c r="T6" s="25"/>
      <c r="U6" s="24"/>
      <c r="V6" s="25">
        <f t="shared" si="0"/>
        <v>337</v>
      </c>
      <c r="W6" s="110"/>
    </row>
    <row r="7" spans="1:23" ht="12.75">
      <c r="A7" s="36">
        <v>14</v>
      </c>
      <c r="B7" s="62" t="s">
        <v>28</v>
      </c>
      <c r="C7" s="23">
        <v>23</v>
      </c>
      <c r="D7" s="24">
        <v>24</v>
      </c>
      <c r="E7" s="25">
        <v>4</v>
      </c>
      <c r="F7" s="24">
        <v>22</v>
      </c>
      <c r="G7" s="24">
        <v>12</v>
      </c>
      <c r="H7" s="24">
        <v>8</v>
      </c>
      <c r="I7" s="24">
        <v>19</v>
      </c>
      <c r="J7" s="24">
        <v>18</v>
      </c>
      <c r="K7" s="23">
        <v>14</v>
      </c>
      <c r="L7" s="24">
        <v>11</v>
      </c>
      <c r="M7" s="24">
        <v>25</v>
      </c>
      <c r="N7" s="24">
        <v>25</v>
      </c>
      <c r="O7" s="24">
        <v>22</v>
      </c>
      <c r="P7" s="24">
        <v>17</v>
      </c>
      <c r="Q7" s="24">
        <v>12</v>
      </c>
      <c r="R7" s="24">
        <v>11</v>
      </c>
      <c r="S7" s="24">
        <v>23</v>
      </c>
      <c r="T7" s="25"/>
      <c r="U7" s="24">
        <v>-0.5</v>
      </c>
      <c r="V7" s="25">
        <f t="shared" si="0"/>
        <v>289.5</v>
      </c>
      <c r="W7" s="111"/>
    </row>
    <row r="8" spans="1:28" ht="12.75">
      <c r="A8" s="36">
        <v>15</v>
      </c>
      <c r="B8" s="62" t="s">
        <v>20</v>
      </c>
      <c r="C8" s="23">
        <v>12</v>
      </c>
      <c r="D8" s="24">
        <v>19</v>
      </c>
      <c r="E8" s="25">
        <v>13</v>
      </c>
      <c r="F8" s="24">
        <v>18</v>
      </c>
      <c r="G8" s="24">
        <v>16</v>
      </c>
      <c r="H8" s="24">
        <v>15</v>
      </c>
      <c r="I8" s="24">
        <v>23</v>
      </c>
      <c r="J8" s="24">
        <v>25</v>
      </c>
      <c r="K8" s="24">
        <v>22</v>
      </c>
      <c r="L8" s="24">
        <v>22</v>
      </c>
      <c r="M8" s="24">
        <v>16</v>
      </c>
      <c r="N8" s="24">
        <v>22</v>
      </c>
      <c r="O8" s="24">
        <v>8</v>
      </c>
      <c r="P8" s="24">
        <v>16</v>
      </c>
      <c r="Q8" s="24">
        <v>16</v>
      </c>
      <c r="R8" s="24">
        <v>17</v>
      </c>
      <c r="S8" s="24">
        <v>9</v>
      </c>
      <c r="T8" s="23"/>
      <c r="U8" s="24"/>
      <c r="V8" s="25">
        <f t="shared" si="0"/>
        <v>289</v>
      </c>
      <c r="W8" s="109" t="s">
        <v>43</v>
      </c>
      <c r="Y8">
        <f>(V8-V$12)*0.2</f>
        <v>8.4</v>
      </c>
      <c r="AB8" s="65"/>
    </row>
    <row r="9" spans="1:28" ht="12.75">
      <c r="A9" s="36">
        <v>8</v>
      </c>
      <c r="B9" s="62" t="s">
        <v>16</v>
      </c>
      <c r="C9" s="23">
        <v>3</v>
      </c>
      <c r="D9" s="24">
        <v>20</v>
      </c>
      <c r="E9" s="25">
        <v>17</v>
      </c>
      <c r="F9" s="24">
        <v>16</v>
      </c>
      <c r="G9" s="24">
        <v>17</v>
      </c>
      <c r="H9" s="24">
        <v>25</v>
      </c>
      <c r="I9" s="24">
        <v>10</v>
      </c>
      <c r="J9" s="23">
        <v>12</v>
      </c>
      <c r="K9" s="24">
        <v>25</v>
      </c>
      <c r="L9" s="24">
        <v>10</v>
      </c>
      <c r="M9" s="24">
        <v>19</v>
      </c>
      <c r="N9" s="24">
        <v>15</v>
      </c>
      <c r="O9" s="24">
        <v>12</v>
      </c>
      <c r="P9" s="24">
        <v>18</v>
      </c>
      <c r="Q9" s="24">
        <v>22</v>
      </c>
      <c r="R9" s="24">
        <v>13</v>
      </c>
      <c r="S9" s="24">
        <v>25</v>
      </c>
      <c r="T9" s="25"/>
      <c r="U9" s="24"/>
      <c r="V9" s="25">
        <f t="shared" si="0"/>
        <v>279</v>
      </c>
      <c r="W9" s="110"/>
      <c r="Y9">
        <f>(V9-V$12)*0.2</f>
        <v>6.4</v>
      </c>
      <c r="AB9" s="65"/>
    </row>
    <row r="10" spans="1:28" ht="12.75">
      <c r="A10" s="36">
        <v>4</v>
      </c>
      <c r="B10" s="62" t="s">
        <v>13</v>
      </c>
      <c r="C10" s="23">
        <v>18</v>
      </c>
      <c r="D10" s="24">
        <v>19</v>
      </c>
      <c r="E10" s="25">
        <v>12</v>
      </c>
      <c r="F10" s="24">
        <v>17</v>
      </c>
      <c r="G10" s="24">
        <v>23</v>
      </c>
      <c r="H10" s="24">
        <v>14</v>
      </c>
      <c r="I10" s="24">
        <v>20</v>
      </c>
      <c r="J10" s="24">
        <v>12</v>
      </c>
      <c r="K10" s="24">
        <v>11</v>
      </c>
      <c r="L10" s="24">
        <v>19</v>
      </c>
      <c r="M10" s="24">
        <v>24</v>
      </c>
      <c r="N10" s="24">
        <v>8</v>
      </c>
      <c r="O10" s="24">
        <v>18</v>
      </c>
      <c r="P10" s="24">
        <v>14</v>
      </c>
      <c r="Q10" s="24">
        <v>10</v>
      </c>
      <c r="R10" s="24">
        <v>9</v>
      </c>
      <c r="S10" s="23">
        <v>25</v>
      </c>
      <c r="T10" s="25"/>
      <c r="U10" s="24"/>
      <c r="V10" s="25">
        <f t="shared" si="0"/>
        <v>273</v>
      </c>
      <c r="W10" s="110"/>
      <c r="Y10">
        <f>(V10-V$12)*0.2</f>
        <v>5.2</v>
      </c>
      <c r="AB10" s="65"/>
    </row>
    <row r="11" spans="1:28" ht="12.75">
      <c r="A11" s="36">
        <v>1</v>
      </c>
      <c r="B11" s="48" t="s">
        <v>12</v>
      </c>
      <c r="C11" s="23">
        <v>20</v>
      </c>
      <c r="D11" s="24">
        <v>25</v>
      </c>
      <c r="E11" s="25">
        <v>13</v>
      </c>
      <c r="F11" s="24">
        <v>12</v>
      </c>
      <c r="G11" s="24">
        <v>18</v>
      </c>
      <c r="H11" s="24">
        <v>12</v>
      </c>
      <c r="I11" s="23">
        <v>25</v>
      </c>
      <c r="J11" s="24">
        <v>16</v>
      </c>
      <c r="K11" s="24">
        <v>9</v>
      </c>
      <c r="L11" s="24">
        <v>18</v>
      </c>
      <c r="M11" s="24">
        <v>11</v>
      </c>
      <c r="N11" s="24">
        <v>23</v>
      </c>
      <c r="O11" s="24">
        <v>0</v>
      </c>
      <c r="P11" s="24">
        <v>16</v>
      </c>
      <c r="Q11" s="24">
        <v>20</v>
      </c>
      <c r="R11" s="24">
        <v>18</v>
      </c>
      <c r="S11" s="24">
        <v>17</v>
      </c>
      <c r="T11" s="25"/>
      <c r="U11" s="24">
        <v>-3</v>
      </c>
      <c r="V11" s="25">
        <f t="shared" si="0"/>
        <v>270</v>
      </c>
      <c r="W11" s="110"/>
      <c r="Y11">
        <f>(V11-V$12)*0.2</f>
        <v>4.6000000000000005</v>
      </c>
      <c r="AB11" s="65"/>
    </row>
    <row r="12" spans="1:28" ht="12.75">
      <c r="A12" s="36">
        <v>9</v>
      </c>
      <c r="B12" s="62" t="s">
        <v>27</v>
      </c>
      <c r="C12" s="23">
        <v>12</v>
      </c>
      <c r="D12" s="24">
        <v>10</v>
      </c>
      <c r="E12" s="25">
        <v>16</v>
      </c>
      <c r="F12" s="24">
        <v>13</v>
      </c>
      <c r="G12" s="24">
        <v>19</v>
      </c>
      <c r="H12" s="24">
        <v>12</v>
      </c>
      <c r="I12" s="24">
        <v>7</v>
      </c>
      <c r="J12" s="24">
        <v>16</v>
      </c>
      <c r="K12" s="24">
        <v>8</v>
      </c>
      <c r="L12" s="24">
        <v>12</v>
      </c>
      <c r="M12" s="24">
        <v>17</v>
      </c>
      <c r="N12" s="24">
        <v>21</v>
      </c>
      <c r="O12" s="24">
        <v>16</v>
      </c>
      <c r="P12" s="24">
        <v>12</v>
      </c>
      <c r="Q12" s="24">
        <v>12</v>
      </c>
      <c r="R12" s="23">
        <v>19</v>
      </c>
      <c r="S12" s="24">
        <v>25</v>
      </c>
      <c r="T12" s="25"/>
      <c r="U12" s="24"/>
      <c r="V12" s="25">
        <f t="shared" si="0"/>
        <v>247</v>
      </c>
      <c r="W12" s="110"/>
      <c r="Y12">
        <f>(V12-V$12)*0.2</f>
        <v>0</v>
      </c>
      <c r="AB12" s="65"/>
    </row>
    <row r="13" spans="1:28" ht="12.75">
      <c r="A13" s="36">
        <v>5</v>
      </c>
      <c r="B13" s="62" t="s">
        <v>29</v>
      </c>
      <c r="C13" s="23">
        <v>7</v>
      </c>
      <c r="D13" s="24">
        <v>24</v>
      </c>
      <c r="E13" s="25">
        <v>6</v>
      </c>
      <c r="F13" s="24">
        <v>14</v>
      </c>
      <c r="G13" s="24">
        <v>12</v>
      </c>
      <c r="H13" s="23">
        <v>16</v>
      </c>
      <c r="I13" s="24">
        <v>17</v>
      </c>
      <c r="J13" s="24">
        <v>25</v>
      </c>
      <c r="K13" s="24">
        <v>8</v>
      </c>
      <c r="L13" s="24">
        <v>14</v>
      </c>
      <c r="M13" s="24">
        <v>10</v>
      </c>
      <c r="N13" s="24">
        <v>9</v>
      </c>
      <c r="O13" s="24">
        <v>19</v>
      </c>
      <c r="P13" s="24">
        <v>14</v>
      </c>
      <c r="Q13" s="24">
        <v>16</v>
      </c>
      <c r="R13" s="24">
        <v>13</v>
      </c>
      <c r="S13" s="24">
        <v>19</v>
      </c>
      <c r="T13" s="25"/>
      <c r="U13" s="24">
        <v>-0.5</v>
      </c>
      <c r="V13" s="25">
        <f t="shared" si="0"/>
        <v>242.5</v>
      </c>
      <c r="W13" s="111"/>
      <c r="Y13">
        <f>(V13-V$21)*0.2</f>
        <v>14.3</v>
      </c>
      <c r="AB13" s="65"/>
    </row>
    <row r="14" spans="1:25" ht="12.75" customHeight="1" thickBot="1">
      <c r="A14" s="36">
        <v>16</v>
      </c>
      <c r="B14" s="48" t="s">
        <v>21</v>
      </c>
      <c r="C14" s="23">
        <v>10</v>
      </c>
      <c r="D14" s="24">
        <v>15</v>
      </c>
      <c r="E14" s="25">
        <v>17</v>
      </c>
      <c r="F14" s="24">
        <v>8</v>
      </c>
      <c r="G14" s="24">
        <v>15</v>
      </c>
      <c r="H14" s="24">
        <v>9</v>
      </c>
      <c r="I14" s="24">
        <v>20</v>
      </c>
      <c r="J14" s="24">
        <v>5</v>
      </c>
      <c r="K14" s="24">
        <v>19</v>
      </c>
      <c r="L14" s="24">
        <v>21</v>
      </c>
      <c r="M14" s="24">
        <v>19</v>
      </c>
      <c r="N14" s="24">
        <v>8</v>
      </c>
      <c r="O14" s="24">
        <v>23</v>
      </c>
      <c r="P14" s="24">
        <v>3</v>
      </c>
      <c r="Q14" s="23">
        <v>18</v>
      </c>
      <c r="R14" s="24">
        <v>12</v>
      </c>
      <c r="S14" s="24">
        <v>11</v>
      </c>
      <c r="T14" s="25"/>
      <c r="U14" s="24"/>
      <c r="V14" s="25">
        <f t="shared" si="0"/>
        <v>233</v>
      </c>
      <c r="W14" s="63" t="s">
        <v>45</v>
      </c>
      <c r="Y14">
        <f aca="true" t="shared" si="1" ref="Y14:Y21">(V14-V$21)*0.2</f>
        <v>12.4</v>
      </c>
    </row>
    <row r="15" spans="1:25" ht="12.75">
      <c r="A15" s="36">
        <v>13</v>
      </c>
      <c r="B15" s="62" t="s">
        <v>19</v>
      </c>
      <c r="C15" s="23">
        <v>5</v>
      </c>
      <c r="D15" s="24">
        <v>11</v>
      </c>
      <c r="E15" s="25">
        <v>23</v>
      </c>
      <c r="F15" s="24">
        <v>17</v>
      </c>
      <c r="G15" s="23">
        <v>14</v>
      </c>
      <c r="H15" s="24">
        <v>18</v>
      </c>
      <c r="I15" s="24">
        <v>6</v>
      </c>
      <c r="J15" s="24">
        <v>14</v>
      </c>
      <c r="K15" s="24">
        <v>21</v>
      </c>
      <c r="L15" s="24">
        <v>16</v>
      </c>
      <c r="M15" s="24">
        <v>21</v>
      </c>
      <c r="N15" s="24">
        <v>25</v>
      </c>
      <c r="O15" s="24">
        <v>7</v>
      </c>
      <c r="P15" s="24">
        <v>13</v>
      </c>
      <c r="Q15" s="24">
        <v>15</v>
      </c>
      <c r="R15" s="24">
        <v>0</v>
      </c>
      <c r="S15" s="24">
        <v>5</v>
      </c>
      <c r="T15" s="25"/>
      <c r="U15" s="24"/>
      <c r="V15" s="64">
        <f t="shared" si="0"/>
        <v>231</v>
      </c>
      <c r="W15" s="124" t="s">
        <v>46</v>
      </c>
      <c r="Y15">
        <f t="shared" si="1"/>
        <v>12</v>
      </c>
    </row>
    <row r="16" spans="1:25" ht="12.75" customHeight="1" thickBot="1">
      <c r="A16" s="36">
        <v>18</v>
      </c>
      <c r="B16" s="48" t="s">
        <v>22</v>
      </c>
      <c r="C16" s="23">
        <v>10</v>
      </c>
      <c r="D16" s="24">
        <v>15</v>
      </c>
      <c r="E16" s="25">
        <v>25</v>
      </c>
      <c r="F16" s="24">
        <v>14</v>
      </c>
      <c r="G16" s="24">
        <v>5</v>
      </c>
      <c r="H16" s="24">
        <v>4</v>
      </c>
      <c r="I16" s="24">
        <v>8</v>
      </c>
      <c r="J16" s="24">
        <v>18</v>
      </c>
      <c r="K16" s="24">
        <v>12</v>
      </c>
      <c r="L16" s="24">
        <v>19</v>
      </c>
      <c r="M16" s="24">
        <v>14</v>
      </c>
      <c r="N16" s="24">
        <v>5</v>
      </c>
      <c r="O16" s="24">
        <v>1</v>
      </c>
      <c r="P16" s="23">
        <v>18</v>
      </c>
      <c r="Q16" s="24">
        <v>17</v>
      </c>
      <c r="R16" s="24">
        <v>17</v>
      </c>
      <c r="S16" s="24">
        <v>25</v>
      </c>
      <c r="T16" s="25"/>
      <c r="U16" s="24"/>
      <c r="V16" s="64">
        <f t="shared" si="0"/>
        <v>227</v>
      </c>
      <c r="W16" s="125"/>
      <c r="Y16">
        <f t="shared" si="1"/>
        <v>11.200000000000001</v>
      </c>
    </row>
    <row r="17" spans="1:25" ht="12.75" customHeight="1" thickBot="1">
      <c r="A17" s="36">
        <v>2</v>
      </c>
      <c r="B17" s="62" t="s">
        <v>23</v>
      </c>
      <c r="C17" s="23">
        <v>25</v>
      </c>
      <c r="D17" s="24">
        <v>11</v>
      </c>
      <c r="E17" s="25">
        <v>7</v>
      </c>
      <c r="F17" s="23">
        <v>2</v>
      </c>
      <c r="G17" s="24">
        <v>11</v>
      </c>
      <c r="H17" s="24">
        <v>14</v>
      </c>
      <c r="I17" s="24">
        <v>13</v>
      </c>
      <c r="J17" s="24">
        <v>18</v>
      </c>
      <c r="K17" s="24">
        <v>18</v>
      </c>
      <c r="L17" s="24">
        <v>9</v>
      </c>
      <c r="M17" s="24">
        <v>3</v>
      </c>
      <c r="N17" s="24">
        <v>16</v>
      </c>
      <c r="O17" s="24">
        <v>6</v>
      </c>
      <c r="P17" s="24">
        <v>12</v>
      </c>
      <c r="Q17" s="24">
        <v>6</v>
      </c>
      <c r="R17" s="24">
        <v>21</v>
      </c>
      <c r="S17" s="24">
        <v>13</v>
      </c>
      <c r="T17" s="25"/>
      <c r="U17" s="24">
        <v>-1</v>
      </c>
      <c r="V17" s="64">
        <f t="shared" si="0"/>
        <v>204</v>
      </c>
      <c r="W17" s="77" t="s">
        <v>44</v>
      </c>
      <c r="Y17">
        <f t="shared" si="1"/>
        <v>6.6000000000000005</v>
      </c>
    </row>
    <row r="18" spans="1:25" ht="12.75" customHeight="1">
      <c r="A18" s="36">
        <v>12</v>
      </c>
      <c r="B18" s="62" t="s">
        <v>18</v>
      </c>
      <c r="C18" s="23">
        <v>13</v>
      </c>
      <c r="D18" s="24">
        <v>6</v>
      </c>
      <c r="E18" s="25">
        <v>23</v>
      </c>
      <c r="F18" s="24">
        <v>16</v>
      </c>
      <c r="G18" s="24">
        <v>15</v>
      </c>
      <c r="H18" s="24">
        <v>22</v>
      </c>
      <c r="I18" s="24">
        <v>3</v>
      </c>
      <c r="J18" s="24">
        <v>5</v>
      </c>
      <c r="K18" s="24">
        <v>4</v>
      </c>
      <c r="L18" s="24">
        <v>3</v>
      </c>
      <c r="M18" s="24">
        <v>6</v>
      </c>
      <c r="N18" s="24">
        <v>14</v>
      </c>
      <c r="O18" s="23">
        <v>18</v>
      </c>
      <c r="P18" s="24">
        <v>14</v>
      </c>
      <c r="Q18" s="24">
        <v>15</v>
      </c>
      <c r="R18" s="24">
        <v>14</v>
      </c>
      <c r="S18" s="24">
        <v>4</v>
      </c>
      <c r="T18" s="25"/>
      <c r="U18" s="24">
        <v>-1</v>
      </c>
      <c r="V18" s="64">
        <f t="shared" si="0"/>
        <v>194</v>
      </c>
      <c r="W18" s="112" t="s">
        <v>45</v>
      </c>
      <c r="Y18">
        <f t="shared" si="1"/>
        <v>4.6000000000000005</v>
      </c>
    </row>
    <row r="19" spans="1:25" ht="13.5" thickBot="1">
      <c r="A19" s="36">
        <v>7</v>
      </c>
      <c r="B19" s="62" t="s">
        <v>15</v>
      </c>
      <c r="C19" s="23">
        <v>17</v>
      </c>
      <c r="D19" s="24">
        <v>5</v>
      </c>
      <c r="E19" s="23">
        <v>13</v>
      </c>
      <c r="F19" s="24">
        <v>1</v>
      </c>
      <c r="G19" s="24">
        <v>7</v>
      </c>
      <c r="H19" s="24">
        <v>16</v>
      </c>
      <c r="I19" s="24">
        <v>13</v>
      </c>
      <c r="J19" s="24">
        <v>2</v>
      </c>
      <c r="K19" s="24">
        <v>9</v>
      </c>
      <c r="L19" s="24">
        <v>9</v>
      </c>
      <c r="M19" s="24">
        <v>13</v>
      </c>
      <c r="N19" s="24">
        <v>7</v>
      </c>
      <c r="O19" s="24">
        <v>11</v>
      </c>
      <c r="P19" s="24">
        <v>18</v>
      </c>
      <c r="Q19" s="24">
        <v>13</v>
      </c>
      <c r="R19" s="24">
        <v>18</v>
      </c>
      <c r="S19" s="24">
        <v>7</v>
      </c>
      <c r="T19" s="25"/>
      <c r="U19" s="24">
        <v>-1</v>
      </c>
      <c r="V19" s="64">
        <f t="shared" si="0"/>
        <v>178</v>
      </c>
      <c r="W19" s="113"/>
      <c r="Y19">
        <f t="shared" si="1"/>
        <v>1.4000000000000001</v>
      </c>
    </row>
    <row r="20" spans="1:25" ht="13.5" thickBot="1">
      <c r="A20" s="36">
        <v>17</v>
      </c>
      <c r="B20" s="62" t="s">
        <v>24</v>
      </c>
      <c r="C20" s="23">
        <v>2</v>
      </c>
      <c r="D20" s="24">
        <v>0</v>
      </c>
      <c r="E20" s="25">
        <v>17</v>
      </c>
      <c r="F20" s="24">
        <v>13</v>
      </c>
      <c r="G20" s="24">
        <v>8</v>
      </c>
      <c r="H20" s="24">
        <v>18</v>
      </c>
      <c r="I20" s="24">
        <v>17</v>
      </c>
      <c r="J20" s="24">
        <v>3</v>
      </c>
      <c r="K20" s="24">
        <v>23</v>
      </c>
      <c r="L20" s="24">
        <v>11</v>
      </c>
      <c r="M20" s="24">
        <v>11</v>
      </c>
      <c r="N20" s="23">
        <v>5</v>
      </c>
      <c r="O20" s="24">
        <v>12</v>
      </c>
      <c r="P20" s="24">
        <v>19</v>
      </c>
      <c r="Q20" s="24">
        <v>8</v>
      </c>
      <c r="R20" s="24">
        <v>7</v>
      </c>
      <c r="S20" s="24">
        <v>0</v>
      </c>
      <c r="T20" s="25"/>
      <c r="U20" s="24"/>
      <c r="V20" s="64">
        <f t="shared" si="0"/>
        <v>174</v>
      </c>
      <c r="W20" s="77" t="s">
        <v>44</v>
      </c>
      <c r="Y20">
        <f t="shared" si="1"/>
        <v>0.6000000000000001</v>
      </c>
    </row>
    <row r="21" spans="1:25" ht="12.75">
      <c r="A21" s="36">
        <v>3</v>
      </c>
      <c r="B21" s="62" t="s">
        <v>25</v>
      </c>
      <c r="C21" s="23">
        <v>20</v>
      </c>
      <c r="D21" s="23">
        <v>6</v>
      </c>
      <c r="E21" s="25">
        <v>7</v>
      </c>
      <c r="F21" s="24">
        <v>0</v>
      </c>
      <c r="G21" s="24">
        <v>13</v>
      </c>
      <c r="H21" s="24">
        <v>10</v>
      </c>
      <c r="I21" s="24">
        <v>10</v>
      </c>
      <c r="J21" s="24">
        <v>12</v>
      </c>
      <c r="K21" s="24">
        <v>7</v>
      </c>
      <c r="L21" s="24">
        <v>8</v>
      </c>
      <c r="M21" s="24">
        <v>9</v>
      </c>
      <c r="N21" s="24">
        <v>17</v>
      </c>
      <c r="O21" s="24">
        <v>14</v>
      </c>
      <c r="P21" s="24">
        <v>12</v>
      </c>
      <c r="Q21" s="24">
        <v>14</v>
      </c>
      <c r="R21" s="24">
        <v>12</v>
      </c>
      <c r="S21" s="24">
        <v>1</v>
      </c>
      <c r="T21" s="25"/>
      <c r="U21" s="24">
        <v>-1</v>
      </c>
      <c r="V21" s="64">
        <f t="shared" si="0"/>
        <v>171</v>
      </c>
      <c r="W21" s="78" t="s">
        <v>45</v>
      </c>
      <c r="Y21">
        <f t="shared" si="1"/>
        <v>0</v>
      </c>
    </row>
    <row r="22" spans="4:23" ht="13.5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W22" s="2"/>
    </row>
    <row r="23" spans="1:23" ht="12.75">
      <c r="A23" s="11" t="s">
        <v>7</v>
      </c>
      <c r="B23" s="1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8" t="s">
        <v>8</v>
      </c>
      <c r="T23" s="12"/>
      <c r="U23" s="2"/>
      <c r="V23" s="28"/>
      <c r="W23" s="2"/>
    </row>
    <row r="24" spans="1:23" ht="12.75">
      <c r="A24" s="13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9"/>
      <c r="V24" s="2"/>
      <c r="W24" s="2"/>
    </row>
    <row r="25" spans="1:23" ht="12.75">
      <c r="A25" s="16" t="s">
        <v>11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9"/>
      <c r="V25" s="2"/>
      <c r="W25" s="2"/>
    </row>
    <row r="26" spans="1:22" ht="13.5" thickBot="1">
      <c r="A26" s="14" t="s">
        <v>31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9"/>
      <c r="V26" s="2"/>
    </row>
    <row r="28" ht="15.75">
      <c r="W28" s="45"/>
    </row>
    <row r="29" spans="3:23" ht="15.75">
      <c r="C29" s="44"/>
      <c r="D29" s="44"/>
      <c r="E29" s="44"/>
      <c r="F29" s="44"/>
      <c r="G29" s="44"/>
      <c r="H29" s="43" t="s">
        <v>95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32"/>
    </row>
    <row r="30" spans="2:23" ht="12.75">
      <c r="B30" s="118" t="s">
        <v>68</v>
      </c>
      <c r="C30" s="119"/>
      <c r="D30" s="120"/>
      <c r="E30" s="118" t="s">
        <v>70</v>
      </c>
      <c r="F30" s="119"/>
      <c r="G30" s="119"/>
      <c r="H30" s="119"/>
      <c r="I30" s="120"/>
      <c r="J30" s="118" t="s">
        <v>71</v>
      </c>
      <c r="K30" s="119"/>
      <c r="L30" s="119"/>
      <c r="M30" s="119"/>
      <c r="N30" s="120"/>
      <c r="O30" s="118" t="s">
        <v>72</v>
      </c>
      <c r="P30" s="119"/>
      <c r="Q30" s="119"/>
      <c r="R30" s="119"/>
      <c r="S30" s="120"/>
      <c r="T30" s="31"/>
      <c r="U30" s="30"/>
      <c r="V30" s="30"/>
      <c r="W30" s="3"/>
    </row>
    <row r="31" spans="2:23" ht="12.75">
      <c r="B31" s="19" t="s">
        <v>40</v>
      </c>
      <c r="C31" s="20">
        <v>7</v>
      </c>
      <c r="D31" s="27">
        <v>23</v>
      </c>
      <c r="E31" s="118" t="s">
        <v>37</v>
      </c>
      <c r="F31" s="119"/>
      <c r="G31" s="119"/>
      <c r="H31" s="20">
        <v>18</v>
      </c>
      <c r="I31" s="20">
        <v>12</v>
      </c>
      <c r="J31" s="126" t="s">
        <v>32</v>
      </c>
      <c r="K31" s="119"/>
      <c r="L31" s="119"/>
      <c r="M31" s="26">
        <v>13</v>
      </c>
      <c r="N31" s="20">
        <v>17</v>
      </c>
      <c r="O31" s="126" t="s">
        <v>84</v>
      </c>
      <c r="P31" s="119"/>
      <c r="Q31" s="119"/>
      <c r="R31" s="26">
        <v>12</v>
      </c>
      <c r="S31" s="20">
        <v>18</v>
      </c>
      <c r="T31" s="2"/>
      <c r="U31" s="2"/>
      <c r="V31" s="2"/>
      <c r="W31" s="3"/>
    </row>
    <row r="32" spans="2:23" ht="12.75">
      <c r="B32" s="19" t="s">
        <v>69</v>
      </c>
      <c r="C32" s="20">
        <v>25</v>
      </c>
      <c r="D32" s="27">
        <v>5</v>
      </c>
      <c r="E32" s="118" t="s">
        <v>38</v>
      </c>
      <c r="F32" s="119"/>
      <c r="G32" s="119"/>
      <c r="H32" s="20">
        <v>12</v>
      </c>
      <c r="I32" s="20">
        <v>18</v>
      </c>
      <c r="J32" s="126" t="s">
        <v>78</v>
      </c>
      <c r="K32" s="119"/>
      <c r="L32" s="119"/>
      <c r="M32" s="26">
        <v>12</v>
      </c>
      <c r="N32" s="20">
        <v>18</v>
      </c>
      <c r="O32" s="126" t="s">
        <v>85</v>
      </c>
      <c r="P32" s="119"/>
      <c r="Q32" s="119"/>
      <c r="R32" s="26">
        <v>6</v>
      </c>
      <c r="S32" s="20">
        <v>24</v>
      </c>
      <c r="T32" s="2"/>
      <c r="U32" s="2"/>
      <c r="V32" s="2"/>
      <c r="W32" s="3"/>
    </row>
    <row r="33" spans="2:23" ht="12.75">
      <c r="B33" s="19" t="s">
        <v>33</v>
      </c>
      <c r="C33" s="26">
        <v>25</v>
      </c>
      <c r="D33" s="20">
        <v>0</v>
      </c>
      <c r="E33" s="118" t="s">
        <v>73</v>
      </c>
      <c r="F33" s="119"/>
      <c r="G33" s="119"/>
      <c r="H33" s="20">
        <v>7</v>
      </c>
      <c r="I33" s="20">
        <v>23</v>
      </c>
      <c r="J33" s="126" t="s">
        <v>79</v>
      </c>
      <c r="K33" s="119"/>
      <c r="L33" s="119"/>
      <c r="M33" s="26">
        <v>19</v>
      </c>
      <c r="N33" s="20">
        <v>11</v>
      </c>
      <c r="O33" s="126" t="s">
        <v>86</v>
      </c>
      <c r="P33" s="119"/>
      <c r="Q33" s="119"/>
      <c r="R33" s="26">
        <v>21</v>
      </c>
      <c r="S33" s="20">
        <v>9</v>
      </c>
      <c r="T33" s="2"/>
      <c r="U33" s="2"/>
      <c r="V33" s="2"/>
      <c r="W33" s="3"/>
    </row>
    <row r="34" spans="2:23" ht="12.75">
      <c r="B34" s="19" t="s">
        <v>34</v>
      </c>
      <c r="C34" s="26">
        <v>17</v>
      </c>
      <c r="D34" s="20">
        <v>13</v>
      </c>
      <c r="E34" s="118" t="s">
        <v>74</v>
      </c>
      <c r="F34" s="119"/>
      <c r="G34" s="119"/>
      <c r="H34" s="26">
        <v>10</v>
      </c>
      <c r="I34" s="20">
        <v>20</v>
      </c>
      <c r="J34" s="126" t="s">
        <v>80</v>
      </c>
      <c r="K34" s="119"/>
      <c r="L34" s="119"/>
      <c r="M34" s="26">
        <v>14</v>
      </c>
      <c r="N34" s="20">
        <v>16</v>
      </c>
      <c r="O34" s="126" t="s">
        <v>87</v>
      </c>
      <c r="P34" s="119"/>
      <c r="Q34" s="119"/>
      <c r="R34" s="26">
        <v>3</v>
      </c>
      <c r="S34" s="20">
        <v>25</v>
      </c>
      <c r="T34" s="21"/>
      <c r="U34" s="2"/>
      <c r="V34" s="2"/>
      <c r="W34" s="3"/>
    </row>
    <row r="35" spans="2:23" ht="12.75">
      <c r="B35" s="19" t="s">
        <v>35</v>
      </c>
      <c r="C35" s="26">
        <v>15</v>
      </c>
      <c r="D35" s="20">
        <v>15</v>
      </c>
      <c r="E35" s="118" t="s">
        <v>75</v>
      </c>
      <c r="F35" s="119"/>
      <c r="G35" s="119"/>
      <c r="H35" s="26">
        <v>11</v>
      </c>
      <c r="I35" s="20">
        <v>19</v>
      </c>
      <c r="J35" s="126" t="s">
        <v>81</v>
      </c>
      <c r="K35" s="119"/>
      <c r="L35" s="119"/>
      <c r="M35" s="26">
        <v>8</v>
      </c>
      <c r="N35" s="20">
        <v>22</v>
      </c>
      <c r="O35" s="126" t="s">
        <v>39</v>
      </c>
      <c r="P35" s="119"/>
      <c r="Q35" s="119"/>
      <c r="R35" s="26">
        <v>14</v>
      </c>
      <c r="S35" s="20">
        <v>16</v>
      </c>
      <c r="T35" s="21"/>
      <c r="U35" s="2"/>
      <c r="V35" s="2"/>
      <c r="W35" s="3"/>
    </row>
    <row r="36" spans="2:23" ht="12.75">
      <c r="B36" s="19" t="s">
        <v>36</v>
      </c>
      <c r="C36" s="26">
        <v>13</v>
      </c>
      <c r="D36" s="20">
        <v>17</v>
      </c>
      <c r="E36" s="118" t="s">
        <v>76</v>
      </c>
      <c r="F36" s="119"/>
      <c r="G36" s="119"/>
      <c r="H36" s="26">
        <v>14</v>
      </c>
      <c r="I36" s="20">
        <v>16</v>
      </c>
      <c r="J36" s="126" t="s">
        <v>82</v>
      </c>
      <c r="K36" s="119"/>
      <c r="L36" s="119"/>
      <c r="M36" s="26">
        <v>9</v>
      </c>
      <c r="N36" s="20">
        <v>21</v>
      </c>
      <c r="O36" s="126" t="s">
        <v>88</v>
      </c>
      <c r="P36" s="119"/>
      <c r="Q36" s="119"/>
      <c r="R36" s="26">
        <v>6</v>
      </c>
      <c r="S36" s="20">
        <v>25</v>
      </c>
      <c r="T36" s="21"/>
      <c r="U36" s="2"/>
      <c r="V36" s="2"/>
      <c r="W36" s="3"/>
    </row>
    <row r="37" spans="2:23" ht="12.75">
      <c r="B37" s="19"/>
      <c r="C37" s="21"/>
      <c r="D37" s="2"/>
      <c r="E37" s="133"/>
      <c r="F37" s="119"/>
      <c r="G37" s="119"/>
      <c r="H37" s="21"/>
      <c r="I37" s="2"/>
      <c r="J37" s="119" t="s">
        <v>83</v>
      </c>
      <c r="K37" s="119"/>
      <c r="L37" s="119"/>
      <c r="M37" s="26">
        <v>24</v>
      </c>
      <c r="N37" s="20">
        <v>59</v>
      </c>
      <c r="O37" s="126" t="s">
        <v>83</v>
      </c>
      <c r="P37" s="119"/>
      <c r="Q37" s="119"/>
      <c r="R37" s="26">
        <v>55</v>
      </c>
      <c r="S37" s="20">
        <v>32</v>
      </c>
      <c r="T37" s="21"/>
      <c r="U37" s="2"/>
      <c r="V37" s="2"/>
      <c r="W37" s="3"/>
    </row>
    <row r="38" spans="2:23" ht="12.75">
      <c r="B38" s="19"/>
      <c r="C38" s="21"/>
      <c r="D38" s="2"/>
      <c r="E38" s="133"/>
      <c r="F38" s="119"/>
      <c r="G38" s="119"/>
      <c r="H38" s="21"/>
      <c r="I38" s="2"/>
      <c r="J38" s="119"/>
      <c r="K38" s="119"/>
      <c r="L38" s="119"/>
      <c r="M38" s="21"/>
      <c r="N38" s="2"/>
      <c r="O38" s="119"/>
      <c r="P38" s="119"/>
      <c r="Q38" s="119"/>
      <c r="R38" s="21"/>
      <c r="S38" s="2"/>
      <c r="T38" s="21"/>
      <c r="U38" s="2"/>
      <c r="V38" s="2"/>
      <c r="W38" s="3"/>
    </row>
    <row r="39" spans="2:23" ht="12.75">
      <c r="B39" s="19"/>
      <c r="C39" s="21"/>
      <c r="D39" s="2"/>
      <c r="E39" s="133"/>
      <c r="F39" s="119"/>
      <c r="G39" s="119"/>
      <c r="H39" s="21"/>
      <c r="I39" s="2"/>
      <c r="J39" s="119"/>
      <c r="K39" s="119"/>
      <c r="L39" s="119"/>
      <c r="M39" s="21"/>
      <c r="N39" s="2"/>
      <c r="O39" s="119"/>
      <c r="P39" s="119"/>
      <c r="Q39" s="119"/>
      <c r="R39" s="21"/>
      <c r="S39" s="2"/>
      <c r="T39" s="21"/>
      <c r="U39" s="2"/>
      <c r="V39" s="2"/>
      <c r="W39" s="3"/>
    </row>
    <row r="40" spans="2:23" ht="15.7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2"/>
    </row>
    <row r="41" spans="3:23" ht="15.75">
      <c r="C41" s="41"/>
      <c r="D41" s="41"/>
      <c r="E41" s="41"/>
      <c r="F41" s="41"/>
      <c r="G41" s="41"/>
      <c r="H41" s="40" t="s">
        <v>94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2"/>
    </row>
    <row r="42" spans="2:24" ht="18">
      <c r="B42" s="118" t="s">
        <v>91</v>
      </c>
      <c r="C42" s="119"/>
      <c r="D42" s="120"/>
      <c r="E42" s="118" t="s">
        <v>92</v>
      </c>
      <c r="F42" s="119"/>
      <c r="G42" s="119"/>
      <c r="H42" s="119"/>
      <c r="I42" s="120"/>
      <c r="J42" s="118" t="s">
        <v>93</v>
      </c>
      <c r="K42" s="119"/>
      <c r="L42" s="119"/>
      <c r="M42" s="119"/>
      <c r="N42" s="120"/>
      <c r="O42" s="118"/>
      <c r="P42" s="119"/>
      <c r="Q42" s="119"/>
      <c r="R42" s="119"/>
      <c r="S42" s="120"/>
      <c r="T42" s="19"/>
      <c r="U42" s="30"/>
      <c r="V42" s="30"/>
      <c r="W42" s="141"/>
      <c r="X42" s="2"/>
    </row>
    <row r="43" spans="2:24" ht="18">
      <c r="B43" s="22" t="s">
        <v>52</v>
      </c>
      <c r="C43" s="22">
        <v>2</v>
      </c>
      <c r="D43" s="22">
        <v>1</v>
      </c>
      <c r="E43" s="22" t="s">
        <v>52</v>
      </c>
      <c r="F43" s="22"/>
      <c r="G43" s="22"/>
      <c r="H43" s="22">
        <v>1</v>
      </c>
      <c r="I43" s="22">
        <v>3</v>
      </c>
      <c r="J43" s="22"/>
      <c r="K43" s="22"/>
      <c r="L43" s="22"/>
      <c r="M43" s="22"/>
      <c r="N43" s="22"/>
      <c r="O43" s="22"/>
      <c r="P43" s="22"/>
      <c r="Q43" s="79" t="s">
        <v>58</v>
      </c>
      <c r="R43" s="79"/>
      <c r="S43" s="79"/>
      <c r="W43" s="141"/>
      <c r="X43" s="141"/>
    </row>
    <row r="44" spans="2:24" ht="18">
      <c r="B44" s="22" t="s">
        <v>53</v>
      </c>
      <c r="C44" s="22">
        <v>4</v>
      </c>
      <c r="D44" s="22">
        <v>3</v>
      </c>
      <c r="E44" s="22" t="s">
        <v>53</v>
      </c>
      <c r="F44" s="22"/>
      <c r="G44" s="22"/>
      <c r="H44" s="22">
        <v>2</v>
      </c>
      <c r="I44" s="22">
        <v>4</v>
      </c>
      <c r="J44" s="22"/>
      <c r="K44" s="22"/>
      <c r="L44" s="22"/>
      <c r="M44" s="22"/>
      <c r="N44" s="22"/>
      <c r="O44" s="22"/>
      <c r="P44" s="22"/>
      <c r="Q44" s="79"/>
      <c r="R44" s="79"/>
      <c r="S44" s="79"/>
      <c r="W44" s="141"/>
      <c r="X44" s="141"/>
    </row>
    <row r="45" spans="2:24" ht="18">
      <c r="B45" s="22" t="s">
        <v>63</v>
      </c>
      <c r="C45" s="22">
        <v>7</v>
      </c>
      <c r="D45" s="22">
        <v>10</v>
      </c>
      <c r="E45" s="22" t="s">
        <v>55</v>
      </c>
      <c r="F45" s="22"/>
      <c r="G45" s="22"/>
      <c r="H45" s="22">
        <v>9</v>
      </c>
      <c r="I45" s="22">
        <v>7</v>
      </c>
      <c r="J45" s="22" t="s">
        <v>55</v>
      </c>
      <c r="K45" s="22"/>
      <c r="L45" s="22"/>
      <c r="M45" s="22">
        <v>7</v>
      </c>
      <c r="N45" s="22">
        <v>8</v>
      </c>
      <c r="O45" s="22"/>
      <c r="P45" s="22"/>
      <c r="Q45" s="143" t="s">
        <v>67</v>
      </c>
      <c r="R45" s="142"/>
      <c r="S45" s="142"/>
      <c r="W45" s="141"/>
      <c r="X45" s="141"/>
    </row>
    <row r="46" spans="2:24" ht="18">
      <c r="B46" s="22" t="s">
        <v>64</v>
      </c>
      <c r="C46" s="22">
        <v>8</v>
      </c>
      <c r="D46" s="22">
        <v>9</v>
      </c>
      <c r="E46" s="22" t="s">
        <v>54</v>
      </c>
      <c r="F46" s="22"/>
      <c r="G46" s="22"/>
      <c r="H46" s="22">
        <v>14</v>
      </c>
      <c r="I46" s="22">
        <v>8</v>
      </c>
      <c r="J46" s="22" t="s">
        <v>54</v>
      </c>
      <c r="K46" s="22"/>
      <c r="L46" s="22"/>
      <c r="M46" s="22">
        <v>9</v>
      </c>
      <c r="N46" s="22">
        <v>13</v>
      </c>
      <c r="O46" s="22"/>
      <c r="P46" s="22"/>
      <c r="Q46" s="142"/>
      <c r="R46" s="142"/>
      <c r="S46" s="142"/>
      <c r="W46" s="141"/>
      <c r="X46" s="141"/>
    </row>
    <row r="47" spans="2:24" ht="18">
      <c r="B47" s="22" t="s">
        <v>65</v>
      </c>
      <c r="C47" s="22">
        <v>11</v>
      </c>
      <c r="D47" s="22">
        <v>13</v>
      </c>
      <c r="E47" s="22" t="s">
        <v>77</v>
      </c>
      <c r="F47" s="22"/>
      <c r="G47" s="22"/>
      <c r="H47" s="22">
        <v>13</v>
      </c>
      <c r="I47" s="22">
        <v>10</v>
      </c>
      <c r="J47" s="22" t="s">
        <v>77</v>
      </c>
      <c r="K47" s="22"/>
      <c r="L47" s="22"/>
      <c r="M47" s="22">
        <v>10</v>
      </c>
      <c r="N47" s="22">
        <v>12</v>
      </c>
      <c r="O47" s="22"/>
      <c r="P47" s="22"/>
      <c r="Q47" s="142"/>
      <c r="R47" s="142"/>
      <c r="S47" s="142"/>
      <c r="W47" s="141"/>
      <c r="X47" s="141"/>
    </row>
    <row r="48" spans="2:24" ht="18">
      <c r="B48" s="22" t="s">
        <v>66</v>
      </c>
      <c r="C48" s="22">
        <v>12</v>
      </c>
      <c r="D48" s="22">
        <v>14</v>
      </c>
      <c r="E48" s="22" t="s">
        <v>56</v>
      </c>
      <c r="F48" s="22"/>
      <c r="G48" s="22"/>
      <c r="H48" s="22">
        <v>12</v>
      </c>
      <c r="I48" s="22">
        <v>11</v>
      </c>
      <c r="J48" s="22" t="s">
        <v>56</v>
      </c>
      <c r="K48" s="22"/>
      <c r="L48" s="22"/>
      <c r="M48" s="22">
        <v>11</v>
      </c>
      <c r="N48" s="22">
        <v>14</v>
      </c>
      <c r="O48" s="22"/>
      <c r="P48" s="22"/>
      <c r="Q48" s="142"/>
      <c r="R48" s="142"/>
      <c r="S48" s="142"/>
      <c r="W48" s="141"/>
      <c r="X48" s="141"/>
    </row>
    <row r="49" spans="2:24" ht="18">
      <c r="B49" s="22" t="s">
        <v>57</v>
      </c>
      <c r="C49" s="22">
        <v>5</v>
      </c>
      <c r="D49" s="22">
        <v>6</v>
      </c>
      <c r="E49" s="22" t="s">
        <v>57</v>
      </c>
      <c r="F49" s="22"/>
      <c r="G49" s="22"/>
      <c r="H49" s="22">
        <v>5</v>
      </c>
      <c r="I49" s="22">
        <v>6</v>
      </c>
      <c r="J49" s="22"/>
      <c r="K49" s="22"/>
      <c r="L49" s="22"/>
      <c r="M49" s="22"/>
      <c r="N49" s="22"/>
      <c r="O49" s="22"/>
      <c r="P49" s="22"/>
      <c r="Q49" s="144" t="s">
        <v>59</v>
      </c>
      <c r="R49" s="144"/>
      <c r="S49" s="144"/>
      <c r="W49" s="2"/>
      <c r="X49" s="141"/>
    </row>
    <row r="52" ht="20.25">
      <c r="W52" s="38"/>
    </row>
    <row r="53" spans="3:23" ht="20.25" customHeight="1">
      <c r="C53" s="38"/>
      <c r="D53" s="38"/>
      <c r="E53" s="38"/>
      <c r="F53" s="38"/>
      <c r="G53" s="38"/>
      <c r="H53" s="38"/>
      <c r="I53" s="38"/>
      <c r="J53" s="38"/>
      <c r="K53" s="38" t="s">
        <v>10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9"/>
    </row>
    <row r="54" spans="3:22" ht="15.75" customHeight="1">
      <c r="C54" s="39"/>
      <c r="D54" s="39"/>
      <c r="E54" s="39"/>
      <c r="F54" s="39"/>
      <c r="G54" s="39"/>
      <c r="H54" s="39"/>
      <c r="I54" s="39"/>
      <c r="J54" s="39" t="s">
        <v>30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ht="28.5">
      <c r="W55" s="46"/>
    </row>
    <row r="56" spans="3:23" ht="24" customHeight="1">
      <c r="C56" s="46"/>
      <c r="D56" s="46"/>
      <c r="E56" s="46"/>
      <c r="F56" s="46"/>
      <c r="G56" s="46"/>
      <c r="H56" s="46"/>
      <c r="I56" s="46"/>
      <c r="J56" s="46"/>
      <c r="K56" s="46" t="s">
        <v>90</v>
      </c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"/>
    </row>
    <row r="57" spans="2:22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9:23" ht="12.75">
      <c r="S58" s="54"/>
      <c r="T58" s="54"/>
      <c r="U58" s="54"/>
      <c r="V58" s="54"/>
      <c r="W58" s="54"/>
    </row>
    <row r="59" spans="19:23" ht="12.75">
      <c r="S59" s="54"/>
      <c r="T59" s="54"/>
      <c r="U59" s="54"/>
      <c r="V59" s="54"/>
      <c r="W59" s="55"/>
    </row>
    <row r="60" spans="19:23" ht="12.75">
      <c r="S60" s="54"/>
      <c r="T60" s="55"/>
      <c r="U60" s="55"/>
      <c r="V60" s="55"/>
      <c r="W60" s="56"/>
    </row>
    <row r="61" spans="19:23" ht="12.75">
      <c r="S61" s="54"/>
      <c r="T61" s="115"/>
      <c r="U61" s="115"/>
      <c r="V61" s="56"/>
      <c r="W61" s="56"/>
    </row>
    <row r="62" spans="19:23" ht="12.75">
      <c r="S62" s="54"/>
      <c r="T62" s="115"/>
      <c r="U62" s="115"/>
      <c r="V62" s="56"/>
      <c r="W62" s="57"/>
    </row>
    <row r="63" spans="19:23" ht="12.75">
      <c r="S63" s="54"/>
      <c r="T63" s="116"/>
      <c r="U63" s="116"/>
      <c r="V63" s="55"/>
      <c r="W63" s="58"/>
    </row>
    <row r="64" spans="19:23" ht="12.75">
      <c r="S64" s="54"/>
      <c r="T64" s="114"/>
      <c r="U64" s="114"/>
      <c r="V64" s="55"/>
      <c r="W64" s="58"/>
    </row>
    <row r="65" spans="19:23" ht="12.75">
      <c r="S65" s="54"/>
      <c r="T65" s="114"/>
      <c r="U65" s="114"/>
      <c r="V65" s="55"/>
      <c r="W65" s="58"/>
    </row>
    <row r="66" spans="19:23" ht="12.75">
      <c r="S66" s="54"/>
      <c r="T66" s="114"/>
      <c r="U66" s="114"/>
      <c r="V66" s="59"/>
      <c r="W66" s="58"/>
    </row>
    <row r="67" spans="19:23" ht="12.75">
      <c r="S67" s="54"/>
      <c r="T67" s="114"/>
      <c r="U67" s="114"/>
      <c r="V67" s="59"/>
      <c r="W67" s="58"/>
    </row>
    <row r="68" spans="19:23" ht="12.75">
      <c r="S68" s="54"/>
      <c r="T68" s="114"/>
      <c r="U68" s="114"/>
      <c r="V68" s="59"/>
      <c r="W68" s="58"/>
    </row>
    <row r="69" spans="19:23" ht="12.75">
      <c r="S69" s="54"/>
      <c r="T69" s="114"/>
      <c r="U69" s="114"/>
      <c r="V69" s="59"/>
      <c r="W69" s="58"/>
    </row>
    <row r="70" spans="19:23" ht="12.75">
      <c r="S70" s="54"/>
      <c r="T70" s="114"/>
      <c r="U70" s="114"/>
      <c r="V70" s="59"/>
      <c r="W70" s="58"/>
    </row>
    <row r="71" spans="19:23" ht="12.75">
      <c r="S71" s="54"/>
      <c r="T71" s="114"/>
      <c r="U71" s="114"/>
      <c r="V71" s="59"/>
      <c r="W71" s="58"/>
    </row>
    <row r="72" spans="19:23" ht="12.75">
      <c r="S72" s="54"/>
      <c r="T72" s="114"/>
      <c r="U72" s="114"/>
      <c r="V72" s="59"/>
      <c r="W72" s="58"/>
    </row>
    <row r="73" spans="19:23" ht="12.75">
      <c r="S73" s="54"/>
      <c r="T73" s="114"/>
      <c r="U73" s="114"/>
      <c r="V73" s="59"/>
      <c r="W73" s="58"/>
    </row>
    <row r="74" spans="19:23" ht="12.75">
      <c r="S74" s="54"/>
      <c r="T74" s="114"/>
      <c r="U74" s="114"/>
      <c r="V74" s="59"/>
      <c r="W74" s="58"/>
    </row>
    <row r="75" spans="19:23" ht="12.75">
      <c r="S75" s="54"/>
      <c r="T75" s="114"/>
      <c r="U75" s="114"/>
      <c r="V75" s="59"/>
      <c r="W75" s="58"/>
    </row>
    <row r="76" spans="19:23" ht="12.75">
      <c r="S76" s="54"/>
      <c r="T76" s="114"/>
      <c r="U76" s="114"/>
      <c r="V76" s="59"/>
      <c r="W76" s="58"/>
    </row>
    <row r="77" spans="19:23" ht="12.75">
      <c r="S77" s="54"/>
      <c r="T77" s="114"/>
      <c r="U77" s="114"/>
      <c r="V77" s="59"/>
      <c r="W77" s="60"/>
    </row>
    <row r="78" spans="20:23" ht="12.75">
      <c r="T78" s="10"/>
      <c r="U78" s="10"/>
      <c r="V78" s="9"/>
      <c r="W78" s="9"/>
    </row>
    <row r="79" spans="20:24" ht="12.75">
      <c r="T79" s="10"/>
      <c r="U79" s="10"/>
      <c r="V79" s="10"/>
      <c r="W79" s="9"/>
      <c r="X79" s="9"/>
    </row>
    <row r="80" spans="1:24" ht="18.75" thickBot="1">
      <c r="A80" s="33" t="s">
        <v>61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5"/>
    </row>
    <row r="81" spans="1:13" ht="13.5" thickBot="1">
      <c r="A81" s="96" t="s">
        <v>0</v>
      </c>
      <c r="B81" s="97"/>
      <c r="C81" s="98" t="s">
        <v>5</v>
      </c>
      <c r="D81" s="99"/>
      <c r="E81" s="99"/>
      <c r="F81" s="99"/>
      <c r="G81" s="99"/>
      <c r="H81" s="99"/>
      <c r="I81" s="99"/>
      <c r="J81" s="99"/>
      <c r="K81" s="99"/>
      <c r="L81" s="99"/>
      <c r="M81" s="100"/>
    </row>
    <row r="82" spans="1:14" ht="13.5" thickBot="1">
      <c r="A82" s="7" t="s">
        <v>2</v>
      </c>
      <c r="B82" s="107" t="s">
        <v>3</v>
      </c>
      <c r="C82" s="108"/>
      <c r="D82" s="108"/>
      <c r="E82" s="52" t="s">
        <v>47</v>
      </c>
      <c r="F82" s="51">
        <v>1</v>
      </c>
      <c r="G82" s="51">
        <v>2</v>
      </c>
      <c r="H82" s="51">
        <v>3</v>
      </c>
      <c r="I82" s="51">
        <v>4</v>
      </c>
      <c r="J82" s="51">
        <v>5</v>
      </c>
      <c r="K82" s="51">
        <v>6</v>
      </c>
      <c r="L82" s="51">
        <v>7</v>
      </c>
      <c r="M82" s="61" t="s">
        <v>96</v>
      </c>
      <c r="N82" s="61" t="s">
        <v>62</v>
      </c>
    </row>
    <row r="83" spans="1:18" ht="12.75">
      <c r="A83" s="47">
        <v>1</v>
      </c>
      <c r="B83" s="89" t="s">
        <v>14</v>
      </c>
      <c r="C83" s="89"/>
      <c r="D83" s="89"/>
      <c r="E83" s="53">
        <v>15</v>
      </c>
      <c r="F83" s="50">
        <v>7</v>
      </c>
      <c r="G83" s="50">
        <v>12</v>
      </c>
      <c r="H83" s="49">
        <v>13</v>
      </c>
      <c r="I83" s="50">
        <v>18</v>
      </c>
      <c r="J83" s="50"/>
      <c r="K83" s="50"/>
      <c r="L83" s="50" t="s">
        <v>44</v>
      </c>
      <c r="M83" s="74"/>
      <c r="N83" s="74">
        <f>SUM(E83:M83)</f>
        <v>65</v>
      </c>
      <c r="O83" s="80" t="s">
        <v>48</v>
      </c>
      <c r="P83" s="127"/>
      <c r="Q83" s="127"/>
      <c r="R83" s="128"/>
    </row>
    <row r="84" spans="1:18" ht="12.75">
      <c r="A84" s="47">
        <v>2</v>
      </c>
      <c r="B84" s="89" t="s">
        <v>17</v>
      </c>
      <c r="C84" s="89"/>
      <c r="D84" s="89"/>
      <c r="E84" s="53">
        <v>10</v>
      </c>
      <c r="F84" s="50">
        <v>25</v>
      </c>
      <c r="G84" s="50">
        <v>18</v>
      </c>
      <c r="H84" s="50">
        <v>17</v>
      </c>
      <c r="I84" s="50">
        <v>24</v>
      </c>
      <c r="J84" s="50"/>
      <c r="K84" s="50"/>
      <c r="L84" s="50" t="s">
        <v>44</v>
      </c>
      <c r="M84" s="74">
        <v>-1</v>
      </c>
      <c r="N84" s="74">
        <f aca="true" t="shared" si="2" ref="N84:N96">SUM(E84:M84)</f>
        <v>93</v>
      </c>
      <c r="O84" s="129"/>
      <c r="P84" s="130"/>
      <c r="Q84" s="130"/>
      <c r="R84" s="131"/>
    </row>
    <row r="85" spans="1:18" ht="12.75">
      <c r="A85" s="47">
        <v>3</v>
      </c>
      <c r="B85" s="89" t="s">
        <v>26</v>
      </c>
      <c r="C85" s="89"/>
      <c r="D85" s="89"/>
      <c r="E85" s="53">
        <v>5</v>
      </c>
      <c r="F85" s="50">
        <v>5</v>
      </c>
      <c r="G85" s="50">
        <v>18</v>
      </c>
      <c r="H85" s="50">
        <v>10</v>
      </c>
      <c r="I85" s="50">
        <v>6</v>
      </c>
      <c r="J85" s="50"/>
      <c r="K85" s="50"/>
      <c r="L85" s="50" t="s">
        <v>44</v>
      </c>
      <c r="M85" s="74">
        <v>-1</v>
      </c>
      <c r="N85" s="74">
        <f t="shared" si="2"/>
        <v>43</v>
      </c>
      <c r="O85" s="129"/>
      <c r="P85" s="130"/>
      <c r="Q85" s="130"/>
      <c r="R85" s="131"/>
    </row>
    <row r="86" spans="1:18" ht="13.5" thickBot="1">
      <c r="A86" s="47">
        <v>4</v>
      </c>
      <c r="B86" s="89" t="s">
        <v>28</v>
      </c>
      <c r="C86" s="89"/>
      <c r="D86" s="89"/>
      <c r="E86" s="53">
        <v>0</v>
      </c>
      <c r="F86" s="50">
        <v>23</v>
      </c>
      <c r="G86" s="50">
        <v>12</v>
      </c>
      <c r="H86" s="50">
        <v>20</v>
      </c>
      <c r="I86" s="50">
        <v>12</v>
      </c>
      <c r="J86" s="50"/>
      <c r="K86" s="50"/>
      <c r="L86" s="50" t="s">
        <v>44</v>
      </c>
      <c r="M86" s="74"/>
      <c r="N86" s="74">
        <f t="shared" si="2"/>
        <v>67</v>
      </c>
      <c r="O86" s="138"/>
      <c r="P86" s="139"/>
      <c r="Q86" s="139"/>
      <c r="R86" s="140"/>
    </row>
    <row r="87" spans="1:18" ht="12.75">
      <c r="A87" s="47">
        <v>5</v>
      </c>
      <c r="B87" s="90" t="s">
        <v>19</v>
      </c>
      <c r="C87" s="90"/>
      <c r="D87" s="90"/>
      <c r="E87" s="66">
        <v>14</v>
      </c>
      <c r="F87" s="67" t="s">
        <v>60</v>
      </c>
      <c r="G87" s="67" t="s">
        <v>60</v>
      </c>
      <c r="H87" s="67">
        <v>24</v>
      </c>
      <c r="I87" s="67">
        <v>55</v>
      </c>
      <c r="J87" s="69"/>
      <c r="K87" s="69"/>
      <c r="L87" s="69" t="s">
        <v>60</v>
      </c>
      <c r="M87" s="75"/>
      <c r="N87" s="75">
        <f t="shared" si="2"/>
        <v>93</v>
      </c>
      <c r="O87" s="101" t="s">
        <v>49</v>
      </c>
      <c r="P87" s="127"/>
      <c r="Q87" s="127"/>
      <c r="R87" s="128"/>
    </row>
    <row r="88" spans="1:18" ht="13.5" thickBot="1">
      <c r="A88" s="47">
        <v>6</v>
      </c>
      <c r="B88" s="90" t="s">
        <v>22</v>
      </c>
      <c r="C88" s="90"/>
      <c r="D88" s="90"/>
      <c r="E88" s="66">
        <v>0</v>
      </c>
      <c r="F88" s="67" t="s">
        <v>60</v>
      </c>
      <c r="G88" s="67" t="s">
        <v>60</v>
      </c>
      <c r="H88" s="67">
        <v>59</v>
      </c>
      <c r="I88" s="67">
        <v>32</v>
      </c>
      <c r="J88" s="69"/>
      <c r="K88" s="69"/>
      <c r="L88" s="69" t="s">
        <v>60</v>
      </c>
      <c r="M88" s="75"/>
      <c r="N88" s="75">
        <f t="shared" si="2"/>
        <v>91</v>
      </c>
      <c r="O88" s="138"/>
      <c r="P88" s="139"/>
      <c r="Q88" s="139"/>
      <c r="R88" s="140"/>
    </row>
    <row r="89" spans="1:18" ht="12.75">
      <c r="A89" s="47">
        <v>7</v>
      </c>
      <c r="B89" s="89" t="s">
        <v>20</v>
      </c>
      <c r="C89" s="89"/>
      <c r="D89" s="89"/>
      <c r="E89" s="53">
        <v>8.4</v>
      </c>
      <c r="F89" s="50">
        <v>25</v>
      </c>
      <c r="G89" s="50">
        <v>23</v>
      </c>
      <c r="H89" s="50">
        <v>19</v>
      </c>
      <c r="I89" s="50">
        <v>9</v>
      </c>
      <c r="J89" s="50"/>
      <c r="K89" s="70"/>
      <c r="L89" s="70"/>
      <c r="M89" s="74"/>
      <c r="N89" s="74">
        <f t="shared" si="2"/>
        <v>84.4</v>
      </c>
      <c r="O89" s="80" t="s">
        <v>50</v>
      </c>
      <c r="P89" s="127"/>
      <c r="Q89" s="127"/>
      <c r="R89" s="128"/>
    </row>
    <row r="90" spans="1:18" ht="12.75">
      <c r="A90" s="47">
        <v>8</v>
      </c>
      <c r="B90" s="89" t="s">
        <v>16</v>
      </c>
      <c r="C90" s="89"/>
      <c r="D90" s="89"/>
      <c r="E90" s="53">
        <v>6.4</v>
      </c>
      <c r="F90" s="50">
        <v>17</v>
      </c>
      <c r="G90" s="50">
        <v>20</v>
      </c>
      <c r="H90" s="50">
        <v>14</v>
      </c>
      <c r="I90" s="49">
        <v>25</v>
      </c>
      <c r="J90" s="50"/>
      <c r="K90" s="70"/>
      <c r="L90" s="70"/>
      <c r="M90" s="74"/>
      <c r="N90" s="74">
        <f t="shared" si="2"/>
        <v>82.4</v>
      </c>
      <c r="O90" s="129"/>
      <c r="P90" s="130"/>
      <c r="Q90" s="130"/>
      <c r="R90" s="131"/>
    </row>
    <row r="91" spans="1:18" ht="12.75">
      <c r="A91" s="47">
        <v>9</v>
      </c>
      <c r="B91" s="89" t="s">
        <v>13</v>
      </c>
      <c r="C91" s="89"/>
      <c r="D91" s="89"/>
      <c r="E91" s="53">
        <v>4.6</v>
      </c>
      <c r="F91" s="50">
        <v>15</v>
      </c>
      <c r="G91" s="50">
        <v>19</v>
      </c>
      <c r="H91" s="50">
        <v>8</v>
      </c>
      <c r="I91" s="50">
        <v>16</v>
      </c>
      <c r="J91" s="49"/>
      <c r="K91" s="70"/>
      <c r="L91" s="70"/>
      <c r="M91" s="74"/>
      <c r="N91" s="74">
        <f t="shared" si="2"/>
        <v>62.6</v>
      </c>
      <c r="O91" s="129"/>
      <c r="P91" s="130"/>
      <c r="Q91" s="130"/>
      <c r="R91" s="131"/>
    </row>
    <row r="92" spans="1:18" ht="12.75">
      <c r="A92" s="47">
        <v>10</v>
      </c>
      <c r="B92" s="89" t="s">
        <v>27</v>
      </c>
      <c r="C92" s="89"/>
      <c r="D92" s="89"/>
      <c r="E92" s="53">
        <v>0</v>
      </c>
      <c r="F92" s="50">
        <v>13</v>
      </c>
      <c r="G92" s="49">
        <v>16</v>
      </c>
      <c r="H92" s="50">
        <v>22</v>
      </c>
      <c r="I92" s="50">
        <v>3</v>
      </c>
      <c r="J92" s="50"/>
      <c r="K92" s="70"/>
      <c r="L92" s="70"/>
      <c r="M92" s="74"/>
      <c r="N92" s="74">
        <f t="shared" si="2"/>
        <v>54</v>
      </c>
      <c r="O92" s="129"/>
      <c r="P92" s="130"/>
      <c r="Q92" s="130"/>
      <c r="R92" s="131"/>
    </row>
    <row r="93" spans="1:18" ht="12.75" customHeight="1">
      <c r="A93" s="47">
        <v>11</v>
      </c>
      <c r="B93" s="90" t="s">
        <v>29</v>
      </c>
      <c r="C93" s="90"/>
      <c r="D93" s="90"/>
      <c r="E93" s="66">
        <v>14.3</v>
      </c>
      <c r="F93" s="67">
        <v>17</v>
      </c>
      <c r="G93" s="67">
        <v>11</v>
      </c>
      <c r="H93" s="67">
        <v>16</v>
      </c>
      <c r="I93" s="67">
        <v>21</v>
      </c>
      <c r="J93" s="67"/>
      <c r="K93" s="69"/>
      <c r="L93" s="69"/>
      <c r="M93" s="75"/>
      <c r="N93" s="75">
        <f t="shared" si="2"/>
        <v>79.3</v>
      </c>
      <c r="O93" s="134" t="s">
        <v>51</v>
      </c>
      <c r="P93" s="132"/>
      <c r="Q93" s="132"/>
      <c r="R93" s="92"/>
    </row>
    <row r="94" spans="1:18" ht="12.75">
      <c r="A94" s="47">
        <v>12</v>
      </c>
      <c r="B94" s="90" t="s">
        <v>21</v>
      </c>
      <c r="C94" s="90"/>
      <c r="D94" s="90"/>
      <c r="E94" s="66">
        <v>12.4</v>
      </c>
      <c r="F94" s="67">
        <v>15</v>
      </c>
      <c r="G94" s="67">
        <v>10</v>
      </c>
      <c r="H94" s="67">
        <v>11</v>
      </c>
      <c r="I94" s="67">
        <v>25</v>
      </c>
      <c r="J94" s="67"/>
      <c r="K94" s="69"/>
      <c r="L94" s="69"/>
      <c r="M94" s="75"/>
      <c r="N94" s="75">
        <f t="shared" si="2"/>
        <v>73.4</v>
      </c>
      <c r="O94" s="91"/>
      <c r="P94" s="132"/>
      <c r="Q94" s="132"/>
      <c r="R94" s="92"/>
    </row>
    <row r="95" spans="1:18" ht="12.75" customHeight="1">
      <c r="A95" s="47">
        <v>13</v>
      </c>
      <c r="B95" s="90" t="s">
        <v>18</v>
      </c>
      <c r="C95" s="90"/>
      <c r="D95" s="90"/>
      <c r="E95" s="66">
        <v>4.6000000000000005</v>
      </c>
      <c r="F95" s="67">
        <v>13</v>
      </c>
      <c r="G95" s="67">
        <v>7</v>
      </c>
      <c r="H95" s="67">
        <v>9</v>
      </c>
      <c r="I95" s="67">
        <v>2</v>
      </c>
      <c r="J95" s="67"/>
      <c r="K95" s="71"/>
      <c r="L95" s="71"/>
      <c r="M95" s="75"/>
      <c r="N95" s="75">
        <f t="shared" si="2"/>
        <v>35.6</v>
      </c>
      <c r="O95" s="91"/>
      <c r="P95" s="132"/>
      <c r="Q95" s="132"/>
      <c r="R95" s="92"/>
    </row>
    <row r="96" spans="1:18" ht="13.5" thickBot="1">
      <c r="A96" s="47">
        <v>14</v>
      </c>
      <c r="B96" s="90" t="s">
        <v>25</v>
      </c>
      <c r="C96" s="90"/>
      <c r="D96" s="90"/>
      <c r="E96" s="66">
        <v>0</v>
      </c>
      <c r="F96" s="68">
        <v>0</v>
      </c>
      <c r="G96" s="68">
        <v>14</v>
      </c>
      <c r="H96" s="68">
        <v>21</v>
      </c>
      <c r="I96" s="68">
        <v>14</v>
      </c>
      <c r="J96" s="68"/>
      <c r="K96" s="71"/>
      <c r="L96" s="71"/>
      <c r="M96" s="75"/>
      <c r="N96" s="75">
        <f t="shared" si="2"/>
        <v>49</v>
      </c>
      <c r="O96" s="93"/>
      <c r="P96" s="94"/>
      <c r="Q96" s="94"/>
      <c r="R96" s="95"/>
    </row>
    <row r="97" spans="1:16" ht="12.75">
      <c r="A97" s="47">
        <v>15</v>
      </c>
      <c r="M97" s="76"/>
      <c r="N97" s="76"/>
      <c r="O97" s="76"/>
      <c r="P97" s="76"/>
    </row>
    <row r="98" ht="12.75">
      <c r="A98" s="47">
        <v>16</v>
      </c>
    </row>
    <row r="99" spans="1:16" ht="12.75">
      <c r="A99" s="47">
        <v>17</v>
      </c>
      <c r="M99" s="73"/>
      <c r="N99" s="72"/>
      <c r="O99" s="72"/>
      <c r="P99" s="72"/>
    </row>
    <row r="100" spans="1:16" ht="12.75">
      <c r="A100" s="47">
        <v>18</v>
      </c>
      <c r="M100" s="73"/>
      <c r="N100" s="72"/>
      <c r="O100" s="72"/>
      <c r="P100" s="72"/>
    </row>
  </sheetData>
  <sheetProtection/>
  <mergeCells count="83">
    <mergeCell ref="E39:G39"/>
    <mergeCell ref="J39:L39"/>
    <mergeCell ref="O39:Q39"/>
    <mergeCell ref="Q45:S48"/>
    <mergeCell ref="O83:R86"/>
    <mergeCell ref="O87:R88"/>
    <mergeCell ref="E37:G37"/>
    <mergeCell ref="J37:L37"/>
    <mergeCell ref="O37:Q37"/>
    <mergeCell ref="E38:G38"/>
    <mergeCell ref="J38:L38"/>
    <mergeCell ref="O38:Q38"/>
    <mergeCell ref="E35:G35"/>
    <mergeCell ref="J35:L35"/>
    <mergeCell ref="O35:Q35"/>
    <mergeCell ref="E36:G36"/>
    <mergeCell ref="J36:L36"/>
    <mergeCell ref="O36:Q36"/>
    <mergeCell ref="J32:L32"/>
    <mergeCell ref="O32:Q32"/>
    <mergeCell ref="E33:G33"/>
    <mergeCell ref="J33:L33"/>
    <mergeCell ref="O33:Q33"/>
    <mergeCell ref="E34:G34"/>
    <mergeCell ref="J34:L34"/>
    <mergeCell ref="O34:Q34"/>
    <mergeCell ref="A1:W1"/>
    <mergeCell ref="B30:D30"/>
    <mergeCell ref="E30:I30"/>
    <mergeCell ref="J30:N30"/>
    <mergeCell ref="O30:S30"/>
    <mergeCell ref="W15:W16"/>
    <mergeCell ref="A2:B2"/>
    <mergeCell ref="C2:U2"/>
    <mergeCell ref="B42:D42"/>
    <mergeCell ref="E42:I42"/>
    <mergeCell ref="J42:N42"/>
    <mergeCell ref="O42:S42"/>
    <mergeCell ref="E31:G31"/>
    <mergeCell ref="J31:L31"/>
    <mergeCell ref="O31:Q31"/>
    <mergeCell ref="E32:G32"/>
    <mergeCell ref="T73:U73"/>
    <mergeCell ref="T74:U74"/>
    <mergeCell ref="T61:U61"/>
    <mergeCell ref="T62:U62"/>
    <mergeCell ref="T63:U63"/>
    <mergeCell ref="T64:U64"/>
    <mergeCell ref="T65:U65"/>
    <mergeCell ref="T66:U66"/>
    <mergeCell ref="T67:U67"/>
    <mergeCell ref="T68:U68"/>
    <mergeCell ref="W4:W7"/>
    <mergeCell ref="W8:W13"/>
    <mergeCell ref="W18:W19"/>
    <mergeCell ref="T75:U75"/>
    <mergeCell ref="T76:U76"/>
    <mergeCell ref="T77:U77"/>
    <mergeCell ref="T69:U69"/>
    <mergeCell ref="T70:U70"/>
    <mergeCell ref="T71:U71"/>
    <mergeCell ref="T72:U72"/>
    <mergeCell ref="B88:D88"/>
    <mergeCell ref="B89:D89"/>
    <mergeCell ref="B90:D90"/>
    <mergeCell ref="B91:D91"/>
    <mergeCell ref="B96:D96"/>
    <mergeCell ref="B95:D95"/>
    <mergeCell ref="B94:D94"/>
    <mergeCell ref="B87:D87"/>
    <mergeCell ref="A81:B81"/>
    <mergeCell ref="C81:M81"/>
    <mergeCell ref="B82:D82"/>
    <mergeCell ref="B83:D83"/>
    <mergeCell ref="B84:D84"/>
    <mergeCell ref="Q49:S49"/>
    <mergeCell ref="Q43:S44"/>
    <mergeCell ref="B92:D92"/>
    <mergeCell ref="B93:D93"/>
    <mergeCell ref="B85:D85"/>
    <mergeCell ref="B86:D86"/>
    <mergeCell ref="O89:R92"/>
    <mergeCell ref="O93:R96"/>
  </mergeCells>
  <printOptions/>
  <pageMargins left="0.3" right="0" top="0.63" bottom="0.734251969" header="0.511811023622047" footer="0.511811023622047"/>
  <pageSetup horizontalDpi="300" verticalDpi="300" orientation="landscape" paperSize="9" scale="145" r:id="rId2"/>
  <rowBreaks count="2" manualBreakCount="2">
    <brk id="27" max="255" man="1"/>
    <brk id="50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20"/>
  <sheetViews>
    <sheetView zoomScalePageLayoutView="0" workbookViewId="0" topLeftCell="A1">
      <selection activeCell="H7" sqref="H7:H20"/>
    </sheetView>
  </sheetViews>
  <sheetFormatPr defaultColWidth="9.140625" defaultRowHeight="12.75"/>
  <cols>
    <col min="1" max="2" width="9.140625" style="0" customWidth="1"/>
    <col min="3" max="3" width="3.7109375" style="0" customWidth="1"/>
    <col min="4" max="4" width="9.140625" style="0" hidden="1" customWidth="1"/>
    <col min="5" max="5" width="6.7109375" style="0" customWidth="1"/>
    <col min="6" max="6" width="5.8515625" style="0" customWidth="1"/>
    <col min="7" max="7" width="5.140625" style="0" customWidth="1"/>
    <col min="8" max="8" width="4.140625" style="0" customWidth="1"/>
    <col min="9" max="9" width="5.00390625" style="0" customWidth="1"/>
    <col min="10" max="10" width="4.421875" style="0" customWidth="1"/>
    <col min="11" max="11" width="4.57421875" style="0" customWidth="1"/>
    <col min="12" max="12" width="6.00390625" style="0" customWidth="1"/>
    <col min="13" max="13" width="5.00390625" style="0" customWidth="1"/>
    <col min="14" max="14" width="5.7109375" style="0" customWidth="1"/>
  </cols>
  <sheetData>
    <row r="4" spans="1:18" ht="18.75" thickBot="1">
      <c r="A4" s="33" t="s">
        <v>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4" ht="13.5" thickBot="1">
      <c r="A5" s="96" t="s">
        <v>0</v>
      </c>
      <c r="B5" s="97"/>
      <c r="C5" s="98" t="s">
        <v>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5" ht="13.5" thickBot="1">
      <c r="A6" s="7" t="s">
        <v>2</v>
      </c>
      <c r="B6" s="107" t="s">
        <v>3</v>
      </c>
      <c r="C6" s="108"/>
      <c r="D6" s="108"/>
      <c r="E6" s="52" t="s">
        <v>47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 t="s">
        <v>89</v>
      </c>
      <c r="N6" s="61" t="s">
        <v>62</v>
      </c>
      <c r="O6" s="9"/>
    </row>
    <row r="7" spans="1:18" ht="12.75">
      <c r="A7" s="47">
        <v>1</v>
      </c>
      <c r="B7" s="89" t="s">
        <v>14</v>
      </c>
      <c r="C7" s="89"/>
      <c r="D7" s="89"/>
      <c r="E7" s="53">
        <v>15</v>
      </c>
      <c r="F7" s="50">
        <v>7</v>
      </c>
      <c r="G7" s="50">
        <v>12</v>
      </c>
      <c r="H7" s="49">
        <v>13</v>
      </c>
      <c r="I7" s="50"/>
      <c r="J7" s="50"/>
      <c r="K7" s="50"/>
      <c r="L7" s="50" t="s">
        <v>44</v>
      </c>
      <c r="M7" s="135"/>
      <c r="N7" s="74">
        <f>SUM(E7:M7)</f>
        <v>47</v>
      </c>
      <c r="O7" s="80" t="s">
        <v>48</v>
      </c>
      <c r="P7" s="81"/>
      <c r="Q7" s="81"/>
      <c r="R7" s="82"/>
    </row>
    <row r="8" spans="1:18" ht="12.75">
      <c r="A8" s="47">
        <v>2</v>
      </c>
      <c r="B8" s="89" t="s">
        <v>17</v>
      </c>
      <c r="C8" s="89"/>
      <c r="D8" s="89"/>
      <c r="E8" s="53">
        <v>10</v>
      </c>
      <c r="F8" s="50">
        <v>25</v>
      </c>
      <c r="G8" s="50">
        <v>18</v>
      </c>
      <c r="H8" s="50">
        <v>17</v>
      </c>
      <c r="I8" s="50"/>
      <c r="J8" s="50"/>
      <c r="K8" s="50"/>
      <c r="L8" s="50" t="s">
        <v>44</v>
      </c>
      <c r="M8" s="135">
        <v>-1</v>
      </c>
      <c r="N8" s="74">
        <f>SUM(E8:M8)</f>
        <v>69</v>
      </c>
      <c r="O8" s="83"/>
      <c r="P8" s="84"/>
      <c r="Q8" s="84"/>
      <c r="R8" s="85"/>
    </row>
    <row r="9" spans="1:18" ht="12.75">
      <c r="A9" s="47">
        <v>3</v>
      </c>
      <c r="B9" s="89" t="s">
        <v>26</v>
      </c>
      <c r="C9" s="89"/>
      <c r="D9" s="89"/>
      <c r="E9" s="53">
        <v>5</v>
      </c>
      <c r="F9" s="50">
        <v>5</v>
      </c>
      <c r="G9" s="50">
        <v>18</v>
      </c>
      <c r="H9" s="50">
        <v>10</v>
      </c>
      <c r="I9" s="50"/>
      <c r="J9" s="50"/>
      <c r="K9" s="50"/>
      <c r="L9" s="50" t="s">
        <v>44</v>
      </c>
      <c r="M9" s="135">
        <v>-1</v>
      </c>
      <c r="N9" s="74">
        <f aca="true" t="shared" si="0" ref="N9:N20">SUM(E9:M9)</f>
        <v>37</v>
      </c>
      <c r="O9" s="83"/>
      <c r="P9" s="84"/>
      <c r="Q9" s="84"/>
      <c r="R9" s="85"/>
    </row>
    <row r="10" spans="1:18" ht="13.5" thickBot="1">
      <c r="A10" s="47">
        <v>4</v>
      </c>
      <c r="B10" s="89" t="s">
        <v>28</v>
      </c>
      <c r="C10" s="89"/>
      <c r="D10" s="89"/>
      <c r="E10" s="53">
        <v>0</v>
      </c>
      <c r="F10" s="50">
        <v>23</v>
      </c>
      <c r="G10" s="50">
        <v>12</v>
      </c>
      <c r="H10" s="50">
        <v>20</v>
      </c>
      <c r="I10" s="50"/>
      <c r="J10" s="50"/>
      <c r="K10" s="50"/>
      <c r="L10" s="50" t="s">
        <v>44</v>
      </c>
      <c r="M10" s="135"/>
      <c r="N10" s="74">
        <f t="shared" si="0"/>
        <v>55</v>
      </c>
      <c r="O10" s="86"/>
      <c r="P10" s="87"/>
      <c r="Q10" s="87"/>
      <c r="R10" s="88"/>
    </row>
    <row r="11" spans="1:18" ht="12.75">
      <c r="A11" s="47">
        <v>5</v>
      </c>
      <c r="B11" s="90" t="s">
        <v>19</v>
      </c>
      <c r="C11" s="90"/>
      <c r="D11" s="90"/>
      <c r="E11" s="66">
        <v>14</v>
      </c>
      <c r="F11" s="67">
        <v>0</v>
      </c>
      <c r="G11" s="67">
        <v>0</v>
      </c>
      <c r="H11" s="67">
        <v>24</v>
      </c>
      <c r="I11" s="67"/>
      <c r="J11" s="69"/>
      <c r="K11" s="69"/>
      <c r="L11" s="69" t="s">
        <v>60</v>
      </c>
      <c r="M11" s="136"/>
      <c r="N11" s="75">
        <f t="shared" si="0"/>
        <v>38</v>
      </c>
      <c r="O11" s="101" t="s">
        <v>49</v>
      </c>
      <c r="P11" s="102"/>
      <c r="Q11" s="102"/>
      <c r="R11" s="103"/>
    </row>
    <row r="12" spans="1:18" ht="13.5" thickBot="1">
      <c r="A12" s="47">
        <v>6</v>
      </c>
      <c r="B12" s="90" t="s">
        <v>22</v>
      </c>
      <c r="C12" s="90"/>
      <c r="D12" s="90"/>
      <c r="E12" s="66">
        <v>0</v>
      </c>
      <c r="F12" s="67">
        <v>0</v>
      </c>
      <c r="G12" s="67">
        <v>0</v>
      </c>
      <c r="H12" s="67">
        <v>59</v>
      </c>
      <c r="I12" s="67"/>
      <c r="J12" s="69"/>
      <c r="K12" s="69"/>
      <c r="L12" s="69" t="s">
        <v>60</v>
      </c>
      <c r="M12" s="136"/>
      <c r="N12" s="75">
        <f t="shared" si="0"/>
        <v>59</v>
      </c>
      <c r="O12" s="104"/>
      <c r="P12" s="105"/>
      <c r="Q12" s="105"/>
      <c r="R12" s="106"/>
    </row>
    <row r="13" spans="1:18" ht="12.75">
      <c r="A13" s="47">
        <v>7</v>
      </c>
      <c r="B13" s="89" t="s">
        <v>20</v>
      </c>
      <c r="C13" s="89"/>
      <c r="D13" s="89"/>
      <c r="E13" s="53">
        <v>8.4</v>
      </c>
      <c r="F13" s="50">
        <v>25</v>
      </c>
      <c r="G13" s="50">
        <v>23</v>
      </c>
      <c r="H13" s="50">
        <v>19</v>
      </c>
      <c r="I13" s="50"/>
      <c r="J13" s="50"/>
      <c r="K13" s="70"/>
      <c r="L13" s="70"/>
      <c r="M13" s="137"/>
      <c r="N13" s="74">
        <f t="shared" si="0"/>
        <v>75.4</v>
      </c>
      <c r="O13" s="80" t="s">
        <v>50</v>
      </c>
      <c r="P13" s="127"/>
      <c r="Q13" s="127"/>
      <c r="R13" s="128"/>
    </row>
    <row r="14" spans="1:18" ht="12.75">
      <c r="A14" s="47">
        <v>8</v>
      </c>
      <c r="B14" s="89" t="s">
        <v>16</v>
      </c>
      <c r="C14" s="89"/>
      <c r="D14" s="89"/>
      <c r="E14" s="53">
        <v>6.4</v>
      </c>
      <c r="F14" s="50">
        <v>17</v>
      </c>
      <c r="G14" s="50">
        <v>20</v>
      </c>
      <c r="H14" s="50">
        <v>14</v>
      </c>
      <c r="I14" s="49"/>
      <c r="J14" s="50"/>
      <c r="K14" s="70"/>
      <c r="L14" s="70"/>
      <c r="M14" s="137"/>
      <c r="N14" s="74">
        <f t="shared" si="0"/>
        <v>57.4</v>
      </c>
      <c r="O14" s="129"/>
      <c r="P14" s="130"/>
      <c r="Q14" s="130"/>
      <c r="R14" s="131"/>
    </row>
    <row r="15" spans="1:18" ht="12.75">
      <c r="A15" s="47">
        <v>9</v>
      </c>
      <c r="B15" s="89" t="s">
        <v>13</v>
      </c>
      <c r="C15" s="89"/>
      <c r="D15" s="89"/>
      <c r="E15" s="53">
        <v>4.6</v>
      </c>
      <c r="F15" s="50">
        <v>15</v>
      </c>
      <c r="G15" s="50">
        <v>19</v>
      </c>
      <c r="H15" s="50">
        <v>8</v>
      </c>
      <c r="I15" s="50"/>
      <c r="J15" s="49"/>
      <c r="K15" s="70"/>
      <c r="L15" s="70"/>
      <c r="M15" s="137"/>
      <c r="N15" s="74">
        <f t="shared" si="0"/>
        <v>46.6</v>
      </c>
      <c r="O15" s="129"/>
      <c r="P15" s="130"/>
      <c r="Q15" s="130"/>
      <c r="R15" s="131"/>
    </row>
    <row r="16" spans="1:18" ht="12.75">
      <c r="A16" s="47">
        <v>10</v>
      </c>
      <c r="B16" s="89" t="s">
        <v>27</v>
      </c>
      <c r="C16" s="89"/>
      <c r="D16" s="89"/>
      <c r="E16" s="53">
        <v>0</v>
      </c>
      <c r="F16" s="50">
        <v>13</v>
      </c>
      <c r="G16" s="49">
        <v>16</v>
      </c>
      <c r="H16" s="50">
        <v>22</v>
      </c>
      <c r="I16" s="50"/>
      <c r="J16" s="50"/>
      <c r="K16" s="70"/>
      <c r="L16" s="70"/>
      <c r="M16" s="137"/>
      <c r="N16" s="74">
        <f t="shared" si="0"/>
        <v>51</v>
      </c>
      <c r="O16" s="129"/>
      <c r="P16" s="130"/>
      <c r="Q16" s="130"/>
      <c r="R16" s="131"/>
    </row>
    <row r="17" spans="1:18" ht="12.75">
      <c r="A17" s="47">
        <v>11</v>
      </c>
      <c r="B17" s="90" t="s">
        <v>29</v>
      </c>
      <c r="C17" s="90"/>
      <c r="D17" s="90"/>
      <c r="E17" s="66">
        <v>14.3</v>
      </c>
      <c r="F17" s="67">
        <v>17</v>
      </c>
      <c r="G17" s="67">
        <v>11</v>
      </c>
      <c r="H17" s="67">
        <v>16</v>
      </c>
      <c r="I17" s="67"/>
      <c r="J17" s="67"/>
      <c r="K17" s="69"/>
      <c r="L17" s="69"/>
      <c r="M17" s="136"/>
      <c r="N17" s="75">
        <f t="shared" si="0"/>
        <v>58.3</v>
      </c>
      <c r="O17" s="134" t="s">
        <v>51</v>
      </c>
      <c r="P17" s="132"/>
      <c r="Q17" s="132"/>
      <c r="R17" s="92"/>
    </row>
    <row r="18" spans="1:18" ht="12.75">
      <c r="A18" s="47">
        <v>12</v>
      </c>
      <c r="B18" s="90" t="s">
        <v>21</v>
      </c>
      <c r="C18" s="90"/>
      <c r="D18" s="90"/>
      <c r="E18" s="66">
        <v>12.4</v>
      </c>
      <c r="F18" s="67">
        <v>15</v>
      </c>
      <c r="G18" s="67">
        <v>10</v>
      </c>
      <c r="H18" s="67">
        <v>11</v>
      </c>
      <c r="I18" s="67"/>
      <c r="J18" s="67"/>
      <c r="K18" s="69"/>
      <c r="L18" s="69"/>
      <c r="M18" s="136"/>
      <c r="N18" s="75">
        <f t="shared" si="0"/>
        <v>48.4</v>
      </c>
      <c r="O18" s="91"/>
      <c r="P18" s="132"/>
      <c r="Q18" s="132"/>
      <c r="R18" s="92"/>
    </row>
    <row r="19" spans="1:18" ht="12.75">
      <c r="A19" s="47">
        <v>13</v>
      </c>
      <c r="B19" s="90" t="s">
        <v>18</v>
      </c>
      <c r="C19" s="90"/>
      <c r="D19" s="90"/>
      <c r="E19" s="66">
        <v>4.6000000000000005</v>
      </c>
      <c r="F19" s="67">
        <v>13</v>
      </c>
      <c r="G19" s="67">
        <v>7</v>
      </c>
      <c r="H19" s="67">
        <v>9</v>
      </c>
      <c r="I19" s="67"/>
      <c r="J19" s="67"/>
      <c r="K19" s="71"/>
      <c r="L19" s="71"/>
      <c r="M19" s="136"/>
      <c r="N19" s="75">
        <f t="shared" si="0"/>
        <v>33.6</v>
      </c>
      <c r="O19" s="91"/>
      <c r="P19" s="132"/>
      <c r="Q19" s="132"/>
      <c r="R19" s="92"/>
    </row>
    <row r="20" spans="1:18" ht="13.5" thickBot="1">
      <c r="A20" s="47">
        <v>14</v>
      </c>
      <c r="B20" s="90" t="s">
        <v>25</v>
      </c>
      <c r="C20" s="90"/>
      <c r="D20" s="90"/>
      <c r="E20" s="66">
        <v>0</v>
      </c>
      <c r="F20" s="68">
        <v>0</v>
      </c>
      <c r="G20" s="68">
        <v>14</v>
      </c>
      <c r="H20" s="68">
        <v>21</v>
      </c>
      <c r="I20" s="68"/>
      <c r="J20" s="68"/>
      <c r="K20" s="71"/>
      <c r="L20" s="71"/>
      <c r="M20" s="136"/>
      <c r="N20" s="75">
        <f t="shared" si="0"/>
        <v>35</v>
      </c>
      <c r="O20" s="93"/>
      <c r="P20" s="94"/>
      <c r="Q20" s="94"/>
      <c r="R20" s="95"/>
    </row>
  </sheetData>
  <sheetProtection/>
  <mergeCells count="21">
    <mergeCell ref="B17:D17"/>
    <mergeCell ref="O17:R20"/>
    <mergeCell ref="B18:D18"/>
    <mergeCell ref="B19:D19"/>
    <mergeCell ref="B20:D20"/>
    <mergeCell ref="B11:D11"/>
    <mergeCell ref="O11:R12"/>
    <mergeCell ref="B12:D12"/>
    <mergeCell ref="B13:D13"/>
    <mergeCell ref="O13:R16"/>
    <mergeCell ref="B14:D14"/>
    <mergeCell ref="B15:D15"/>
    <mergeCell ref="B16:D16"/>
    <mergeCell ref="A5:B5"/>
    <mergeCell ref="C5:N5"/>
    <mergeCell ref="B6:D6"/>
    <mergeCell ref="B7:D7"/>
    <mergeCell ref="O7:R10"/>
    <mergeCell ref="B8:D8"/>
    <mergeCell ref="B9:D9"/>
    <mergeCell ref="B10:D10"/>
  </mergeCells>
  <printOptions/>
  <pageMargins left="0.75" right="0.75" top="1" bottom="1" header="0.492125985" footer="0.492125985"/>
  <pageSetup horizontalDpi="600" verticalDpi="600" orientation="landscape" paperSize="9" scale="1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Invistia</dc:creator>
  <cp:keywords/>
  <dc:description/>
  <cp:lastModifiedBy>hp</cp:lastModifiedBy>
  <cp:lastPrinted>2012-09-08T02:11:45Z</cp:lastPrinted>
  <dcterms:created xsi:type="dcterms:W3CDTF">2011-08-25T13:35:46Z</dcterms:created>
  <dcterms:modified xsi:type="dcterms:W3CDTF">2012-09-08T02:15:46Z</dcterms:modified>
  <cp:category/>
  <cp:version/>
  <cp:contentType/>
  <cp:contentStatus/>
</cp:coreProperties>
</file>