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Butler" sheetId="1" r:id="rId1"/>
    <sheet name="18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<sst xmlns="http://schemas.openxmlformats.org/spreadsheetml/2006/main" count="43" uniqueCount="43">
  <si>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João Paulo Campos e Miguel Villas Boas</t>
  </si>
  <si>
    <t>João Alberto Dib e Marcos Thoma</t>
  </si>
  <si>
    <t>Guilherme Junqueira e Renato Fernandes</t>
  </si>
  <si>
    <t>Mauro Moreira e Pedro Mandelot</t>
  </si>
  <si>
    <t>Iris Vasarhelyi e Paula Inague</t>
  </si>
  <si>
    <t>Luiz Paulo Coelho e Rafael Amoedo</t>
  </si>
  <si>
    <t>Adriano Rodrigues e Waldemiro Andrade</t>
  </si>
  <si>
    <t>Gabriel Chagas e Paulo Brum</t>
  </si>
  <si>
    <t>Amilcar Magalhães e Silva Neto</t>
  </si>
  <si>
    <t>Milton Aloi e Otavio Mirabeau</t>
  </si>
  <si>
    <t>Fabio Sampaio e José Nader</t>
  </si>
  <si>
    <t>Jeovani Salomão e José Marcos Paiva</t>
  </si>
  <si>
    <t>Alexandre Castro e Damião Paes</t>
  </si>
  <si>
    <t>Lis Ferreira e Sonia Landau</t>
  </si>
  <si>
    <t>Claudio Sampaio e Roberto Barbosa</t>
  </si>
  <si>
    <t>Claudio Andrade e Guilherme Guimarães</t>
  </si>
  <si>
    <t>Laura Marchioni e Stefano Tommasini</t>
  </si>
  <si>
    <t>Marcelo Castello Branco e Roberto Mello</t>
  </si>
  <si>
    <t>Mauricio Figueiredo e Ricardo Sabbag</t>
  </si>
  <si>
    <t>Francisco de Assis Chagas e Sergio Brum</t>
  </si>
  <si>
    <t>Alexandre Misk e Sergio Peixoto</t>
  </si>
  <si>
    <t>Maria Helena Ferreira e Najla Chamon</t>
  </si>
  <si>
    <t>Eduardo Barcellos e Mauricio Machado</t>
  </si>
  <si>
    <t>Torneio de Seleção 2013  - Butler em PVs</t>
  </si>
  <si>
    <t>Sandro Beretta e Stefano Tommasini</t>
  </si>
  <si>
    <t>Octavio Pinto Guimarães e Raul Costa</t>
  </si>
  <si>
    <t>Fred Kladt e Gabriel Chagas</t>
  </si>
  <si>
    <t>Antonio Armando Marchioni e Ernesto D'Orsi</t>
  </si>
  <si>
    <t>Paulo Sergio Vasconcelos e Rafael Amoedo</t>
  </si>
  <si>
    <t>Fernando Cysneiros e Fernando Teixeira</t>
  </si>
  <si>
    <t>Marina Amaral e Mauro Moreira</t>
  </si>
  <si>
    <t>Leão Carvalho e Marcos Leitão</t>
  </si>
  <si>
    <t>Marcelo Amaral e Maurício Figueiredo</t>
  </si>
  <si>
    <t>Laura Marchioni e Marilu Amaral</t>
  </si>
  <si>
    <t>Sonia Landau e Tereza Paes</t>
  </si>
  <si>
    <t>Sergio Aranha e Silva Neto</t>
  </si>
  <si>
    <t>Emilio La Rovere e Luiz Ronaldo Lima</t>
  </si>
  <si>
    <t>Laura Marchioni e Paula Inague</t>
  </si>
  <si>
    <t>Claudia Alvim e Najla Chamon</t>
  </si>
  <si>
    <t>Pedro Mandelot e Renato Barros</t>
  </si>
  <si>
    <t>Eduardo Barcellos e Sergio Aranha</t>
  </si>
  <si>
    <t>Claudia Alvim e Tereza Paes</t>
  </si>
  <si>
    <t>Najla Chamon e Sonia Landau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</si>
</sst>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71" fontId="1" fillId="0" borderId="5" xfId="0" applyNumberFormat="1" applyFont="1" applyBorder="1" applyAlignment="1">
      <alignment/>
    </xf>
    <xf numFmtId="171" fontId="1" fillId="0" borderId="6" xfId="0" applyNumberFormat="1" applyFont="1" applyBorder="1" applyAlignment="1">
      <alignment/>
    </xf>
    <xf numFmtId="171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15" sqref="V15"/>
    </sheetView>
  </sheetViews>
  <sheetFormatPr defaultColWidth="9.140625" defaultRowHeight="12.75"/>
  <cols>
    <col min="1" max="1" width="3.57421875" style="3" bestFit="1" customWidth="1"/>
    <col min="2" max="2" width="35.28125" style="3" bestFit="1" customWidth="1"/>
    <col min="3" max="3" width="5.8515625" style="1" bestFit="1" customWidth="1"/>
    <col min="4" max="14" width="5.00390625" style="3" customWidth="1"/>
    <col min="15" max="15" width="2.7109375" style="3" bestFit="1" customWidth="1"/>
    <col min="16" max="16" width="5.421875" style="3" bestFit="1" customWidth="1"/>
    <col min="17" max="16384" width="9.140625" style="3" customWidth="1"/>
  </cols>
  <sheetData>
    <row r="1" ht="11.25">
      <c r="B1" s="3" t="s">
        <v>23</v>
      </c>
    </row>
    <row r="3" spans="2:14" ht="12" thickBot="1">
      <c r="B3" s="11">
        <f>IF(A3&gt;0,VLOOKUP(ROUND(A3*18,0),'18'!$A$2:$C$66,2,FALSE),VLOOKUP(ROUND(ABS(A3*18),0),'18'!$A$2:$C$66,3,FALSE))</f>
        <v>10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4:16" s="1" customFormat="1" ht="12" thickBot="1">
      <c r="D4" s="18">
        <v>1</v>
      </c>
      <c r="E4" s="13">
        <v>2</v>
      </c>
      <c r="F4" s="13">
        <v>3</v>
      </c>
      <c r="G4" s="13">
        <v>4</v>
      </c>
      <c r="H4" s="13">
        <v>5</v>
      </c>
      <c r="I4" s="13">
        <v>6</v>
      </c>
      <c r="J4" s="13">
        <v>7</v>
      </c>
      <c r="K4" s="13">
        <v>8</v>
      </c>
      <c r="L4" s="13">
        <v>9</v>
      </c>
      <c r="M4" s="13">
        <v>10</v>
      </c>
      <c r="N4" s="14">
        <v>11</v>
      </c>
      <c r="P4" s="1">
        <v>11</v>
      </c>
    </row>
    <row r="5" spans="1:16" ht="11.25">
      <c r="A5" s="3">
        <v>1</v>
      </c>
      <c r="B5" s="19" t="s">
        <v>39</v>
      </c>
      <c r="C5" s="2">
        <f>AVERAGE(D5:N5)</f>
        <v>18.05</v>
      </c>
      <c r="D5" s="25"/>
      <c r="E5" s="10"/>
      <c r="F5" s="10"/>
      <c r="G5" s="10"/>
      <c r="H5" s="10"/>
      <c r="I5" s="10">
        <v>18.05</v>
      </c>
      <c r="J5" s="10"/>
      <c r="K5" s="10"/>
      <c r="L5" s="10"/>
      <c r="M5" s="10"/>
      <c r="N5" s="22"/>
      <c r="O5" s="29">
        <f aca="true" t="shared" si="0" ref="O5:O36">COUNTBLANK(D5:N5)</f>
        <v>10</v>
      </c>
      <c r="P5" s="7">
        <f>($P$4-O5)/($P$4)</f>
        <v>0.09090909090909091</v>
      </c>
    </row>
    <row r="6" spans="1:16" ht="11.25">
      <c r="A6" s="3">
        <v>2</v>
      </c>
      <c r="B6" s="20" t="s">
        <v>30</v>
      </c>
      <c r="C6" s="4">
        <f aca="true" t="shared" si="1" ref="C6:C46">AVERAGE(D6:N6)</f>
        <v>14.99</v>
      </c>
      <c r="D6" s="26"/>
      <c r="E6" s="11"/>
      <c r="F6" s="11">
        <v>15.32</v>
      </c>
      <c r="G6" s="11">
        <v>12.89</v>
      </c>
      <c r="H6" s="11">
        <v>16.76</v>
      </c>
      <c r="I6" s="11"/>
      <c r="J6" s="11"/>
      <c r="K6" s="11"/>
      <c r="L6" s="11"/>
      <c r="M6" s="11"/>
      <c r="N6" s="23"/>
      <c r="O6" s="30">
        <f t="shared" si="0"/>
        <v>8</v>
      </c>
      <c r="P6" s="8">
        <f aca="true" t="shared" si="2" ref="P6:P46">($P$4-O6)/($P$4)</f>
        <v>0.2727272727272727</v>
      </c>
    </row>
    <row r="7" spans="1:16" ht="11.25">
      <c r="A7" s="3">
        <v>3</v>
      </c>
      <c r="B7" s="20" t="s">
        <v>3</v>
      </c>
      <c r="C7" s="4">
        <f t="shared" si="1"/>
        <v>14.665</v>
      </c>
      <c r="D7" s="26">
        <v>15.14</v>
      </c>
      <c r="E7" s="11">
        <v>14.19</v>
      </c>
      <c r="F7" s="11"/>
      <c r="G7" s="11"/>
      <c r="H7" s="11"/>
      <c r="I7" s="11"/>
      <c r="J7" s="11"/>
      <c r="K7" s="11"/>
      <c r="L7" s="11"/>
      <c r="M7" s="11"/>
      <c r="N7" s="23"/>
      <c r="O7" s="30">
        <f t="shared" si="0"/>
        <v>9</v>
      </c>
      <c r="P7" s="8">
        <f t="shared" si="2"/>
        <v>0.18181818181818182</v>
      </c>
    </row>
    <row r="8" spans="1:16" ht="11.25">
      <c r="A8" s="3">
        <v>4</v>
      </c>
      <c r="B8" s="20" t="s">
        <v>18</v>
      </c>
      <c r="C8" s="4">
        <f t="shared" si="1"/>
        <v>13.78</v>
      </c>
      <c r="D8" s="26">
        <v>13.78</v>
      </c>
      <c r="E8" s="11">
        <v>13.78</v>
      </c>
      <c r="F8" s="11"/>
      <c r="G8" s="11"/>
      <c r="H8" s="11"/>
      <c r="I8" s="11"/>
      <c r="J8" s="11"/>
      <c r="K8" s="11"/>
      <c r="L8" s="11"/>
      <c r="M8" s="11"/>
      <c r="N8" s="23"/>
      <c r="O8" s="30">
        <f t="shared" si="0"/>
        <v>9</v>
      </c>
      <c r="P8" s="8">
        <f t="shared" si="2"/>
        <v>0.18181818181818182</v>
      </c>
    </row>
    <row r="9" spans="1:16" ht="11.25">
      <c r="A9" s="3">
        <v>5</v>
      </c>
      <c r="B9" s="20" t="s">
        <v>32</v>
      </c>
      <c r="C9" s="4">
        <f t="shared" si="1"/>
        <v>13.5625</v>
      </c>
      <c r="D9" s="26"/>
      <c r="E9" s="11"/>
      <c r="F9" s="11">
        <v>9.71</v>
      </c>
      <c r="G9" s="11">
        <v>15.84</v>
      </c>
      <c r="H9" s="11">
        <v>15.14</v>
      </c>
      <c r="I9" s="11">
        <v>13.56</v>
      </c>
      <c r="J9" s="11"/>
      <c r="K9" s="11"/>
      <c r="L9" s="11"/>
      <c r="M9" s="11"/>
      <c r="N9" s="23"/>
      <c r="O9" s="30">
        <f t="shared" si="0"/>
        <v>7</v>
      </c>
      <c r="P9" s="8">
        <f t="shared" si="2"/>
        <v>0.36363636363636365</v>
      </c>
    </row>
    <row r="10" spans="1:16" ht="11.25">
      <c r="A10" s="3">
        <v>6</v>
      </c>
      <c r="B10" s="20" t="s">
        <v>0</v>
      </c>
      <c r="C10" s="4">
        <f t="shared" si="1"/>
        <v>13.326666666666668</v>
      </c>
      <c r="D10" s="26">
        <v>7.34</v>
      </c>
      <c r="E10" s="11">
        <v>14.77</v>
      </c>
      <c r="F10" s="11">
        <v>5.81</v>
      </c>
      <c r="G10" s="11">
        <v>19.5</v>
      </c>
      <c r="H10" s="11">
        <v>13.12</v>
      </c>
      <c r="I10" s="11">
        <v>19.42</v>
      </c>
      <c r="J10" s="11"/>
      <c r="K10" s="11"/>
      <c r="L10" s="11"/>
      <c r="M10" s="11"/>
      <c r="N10" s="23"/>
      <c r="O10" s="30">
        <f t="shared" si="0"/>
        <v>5</v>
      </c>
      <c r="P10" s="8">
        <f t="shared" si="2"/>
        <v>0.5454545454545454</v>
      </c>
    </row>
    <row r="11" spans="1:16" ht="11.25">
      <c r="A11" s="3">
        <v>7</v>
      </c>
      <c r="B11" s="20" t="s">
        <v>17</v>
      </c>
      <c r="C11" s="4">
        <f t="shared" si="1"/>
        <v>13.050000000000002</v>
      </c>
      <c r="D11" s="26">
        <v>12.66</v>
      </c>
      <c r="E11" s="11">
        <v>6.44</v>
      </c>
      <c r="F11" s="11">
        <v>16.46</v>
      </c>
      <c r="G11" s="11">
        <v>15.84</v>
      </c>
      <c r="H11" s="11">
        <v>13.78</v>
      </c>
      <c r="I11" s="11">
        <v>13.12</v>
      </c>
      <c r="J11" s="11"/>
      <c r="K11" s="11"/>
      <c r="L11" s="11"/>
      <c r="M11" s="11"/>
      <c r="N11" s="24"/>
      <c r="O11" s="30">
        <f t="shared" si="0"/>
        <v>5</v>
      </c>
      <c r="P11" s="8">
        <f t="shared" si="2"/>
        <v>0.5454545454545454</v>
      </c>
    </row>
    <row r="12" spans="1:16" ht="11.25">
      <c r="A12" s="3">
        <v>8</v>
      </c>
      <c r="B12" s="20" t="s">
        <v>1</v>
      </c>
      <c r="C12" s="4">
        <f t="shared" si="1"/>
        <v>12.845999999999998</v>
      </c>
      <c r="D12" s="26">
        <v>8.59</v>
      </c>
      <c r="E12" s="11">
        <v>13.99</v>
      </c>
      <c r="F12" s="11">
        <v>14.77</v>
      </c>
      <c r="G12" s="11">
        <v>20</v>
      </c>
      <c r="H12" s="11">
        <v>6.88</v>
      </c>
      <c r="I12" s="11"/>
      <c r="J12" s="11"/>
      <c r="K12" s="11"/>
      <c r="L12" s="11"/>
      <c r="M12" s="11"/>
      <c r="N12" s="23"/>
      <c r="O12" s="30">
        <f t="shared" si="0"/>
        <v>6</v>
      </c>
      <c r="P12" s="8">
        <f t="shared" si="2"/>
        <v>0.45454545454545453</v>
      </c>
    </row>
    <row r="13" spans="1:16" ht="11.25">
      <c r="A13" s="3">
        <v>9</v>
      </c>
      <c r="B13" s="20" t="s">
        <v>36</v>
      </c>
      <c r="C13" s="4">
        <f t="shared" si="1"/>
        <v>12.82</v>
      </c>
      <c r="D13" s="26"/>
      <c r="E13" s="11"/>
      <c r="F13" s="11"/>
      <c r="G13" s="11">
        <v>12.66</v>
      </c>
      <c r="H13" s="11">
        <v>14.39</v>
      </c>
      <c r="I13" s="11">
        <v>11.41</v>
      </c>
      <c r="J13" s="11"/>
      <c r="K13" s="11"/>
      <c r="L13" s="11"/>
      <c r="M13" s="11"/>
      <c r="N13" s="24"/>
      <c r="O13" s="30">
        <f t="shared" si="0"/>
        <v>8</v>
      </c>
      <c r="P13" s="8">
        <f t="shared" si="2"/>
        <v>0.2727272727272727</v>
      </c>
    </row>
    <row r="14" spans="1:16" ht="11.25">
      <c r="A14" s="3">
        <v>10</v>
      </c>
      <c r="B14" s="20" t="s">
        <v>26</v>
      </c>
      <c r="C14" s="4">
        <f t="shared" si="1"/>
        <v>12.774999999999999</v>
      </c>
      <c r="D14" s="26"/>
      <c r="E14" s="11">
        <v>5.81</v>
      </c>
      <c r="F14" s="11"/>
      <c r="G14" s="11"/>
      <c r="H14" s="11"/>
      <c r="I14" s="11">
        <v>19.74</v>
      </c>
      <c r="J14" s="11"/>
      <c r="K14" s="11"/>
      <c r="L14" s="11"/>
      <c r="M14" s="11"/>
      <c r="N14" s="23"/>
      <c r="O14" s="30">
        <f t="shared" si="0"/>
        <v>9</v>
      </c>
      <c r="P14" s="8">
        <f t="shared" si="2"/>
        <v>0.18181818181818182</v>
      </c>
    </row>
    <row r="15" spans="1:16" ht="11.25">
      <c r="A15" s="3">
        <v>11</v>
      </c>
      <c r="B15" s="20" t="s">
        <v>4</v>
      </c>
      <c r="C15" s="4">
        <f t="shared" si="1"/>
        <v>12.350000000000001</v>
      </c>
      <c r="D15" s="26">
        <v>10.58</v>
      </c>
      <c r="E15" s="11">
        <v>16.76</v>
      </c>
      <c r="F15" s="11"/>
      <c r="G15" s="11"/>
      <c r="H15" s="11"/>
      <c r="I15" s="11">
        <v>9.71</v>
      </c>
      <c r="J15" s="11"/>
      <c r="K15" s="11"/>
      <c r="L15" s="11"/>
      <c r="M15" s="11"/>
      <c r="N15" s="23"/>
      <c r="O15" s="30">
        <f t="shared" si="0"/>
        <v>8</v>
      </c>
      <c r="P15" s="8">
        <f t="shared" si="2"/>
        <v>0.2727272727272727</v>
      </c>
    </row>
    <row r="16" spans="1:16" ht="11.25">
      <c r="A16" s="3">
        <v>12</v>
      </c>
      <c r="B16" s="20" t="s">
        <v>6</v>
      </c>
      <c r="C16" s="4">
        <f t="shared" si="1"/>
        <v>11.75</v>
      </c>
      <c r="D16" s="26">
        <v>15.5</v>
      </c>
      <c r="E16" s="11"/>
      <c r="F16" s="11">
        <v>7.58</v>
      </c>
      <c r="G16" s="11"/>
      <c r="H16" s="11">
        <v>12.17</v>
      </c>
      <c r="I16" s="11"/>
      <c r="J16" s="11"/>
      <c r="K16" s="11"/>
      <c r="L16" s="11"/>
      <c r="M16" s="11"/>
      <c r="N16" s="23"/>
      <c r="O16" s="30">
        <f t="shared" si="0"/>
        <v>8</v>
      </c>
      <c r="P16" s="8">
        <f t="shared" si="2"/>
        <v>0.2727272727272727</v>
      </c>
    </row>
    <row r="17" spans="1:16" ht="11.25">
      <c r="A17" s="3">
        <v>13</v>
      </c>
      <c r="B17" s="20" t="s">
        <v>7</v>
      </c>
      <c r="C17" s="4">
        <f t="shared" si="1"/>
        <v>11.57</v>
      </c>
      <c r="D17" s="26">
        <v>6.22</v>
      </c>
      <c r="E17" s="11"/>
      <c r="F17" s="11">
        <v>15.14</v>
      </c>
      <c r="G17" s="11">
        <v>15.5</v>
      </c>
      <c r="H17" s="11">
        <v>9.42</v>
      </c>
      <c r="I17" s="11"/>
      <c r="J17" s="11"/>
      <c r="K17" s="11"/>
      <c r="L17" s="11"/>
      <c r="M17" s="11"/>
      <c r="N17" s="23"/>
      <c r="O17" s="30">
        <f t="shared" si="0"/>
        <v>7</v>
      </c>
      <c r="P17" s="8">
        <f t="shared" si="2"/>
        <v>0.36363636363636365</v>
      </c>
    </row>
    <row r="18" spans="1:16" ht="11.25">
      <c r="A18" s="3">
        <v>14</v>
      </c>
      <c r="B18" s="20" t="s">
        <v>14</v>
      </c>
      <c r="C18" s="4">
        <f t="shared" si="1"/>
        <v>11.37</v>
      </c>
      <c r="D18" s="26">
        <v>14.39</v>
      </c>
      <c r="E18" s="11">
        <v>5.23</v>
      </c>
      <c r="F18" s="11">
        <v>9.71</v>
      </c>
      <c r="G18" s="11">
        <v>15.67</v>
      </c>
      <c r="H18" s="11">
        <v>8.08</v>
      </c>
      <c r="I18" s="11">
        <v>15.14</v>
      </c>
      <c r="J18" s="11"/>
      <c r="K18" s="11"/>
      <c r="L18" s="11"/>
      <c r="M18" s="11"/>
      <c r="N18" s="23"/>
      <c r="O18" s="30">
        <f t="shared" si="0"/>
        <v>5</v>
      </c>
      <c r="P18" s="8">
        <f t="shared" si="2"/>
        <v>0.5454545454545454</v>
      </c>
    </row>
    <row r="19" spans="1:16" ht="11.25">
      <c r="A19" s="3">
        <v>15</v>
      </c>
      <c r="B19" s="20" t="s">
        <v>12</v>
      </c>
      <c r="C19" s="4">
        <f t="shared" si="1"/>
        <v>11.199999999999998</v>
      </c>
      <c r="D19" s="26">
        <v>14.19</v>
      </c>
      <c r="E19" s="11">
        <v>13.56</v>
      </c>
      <c r="F19" s="11">
        <v>10.29</v>
      </c>
      <c r="G19" s="11">
        <v>7.34</v>
      </c>
      <c r="H19" s="11">
        <v>7.83</v>
      </c>
      <c r="I19" s="11">
        <v>13.99</v>
      </c>
      <c r="J19" s="11"/>
      <c r="K19" s="11"/>
      <c r="L19" s="11"/>
      <c r="M19" s="11"/>
      <c r="N19" s="23"/>
      <c r="O19" s="30">
        <f t="shared" si="0"/>
        <v>5</v>
      </c>
      <c r="P19" s="8">
        <f t="shared" si="2"/>
        <v>0.5454545454545454</v>
      </c>
    </row>
    <row r="20" spans="1:16" ht="11.25">
      <c r="A20" s="3">
        <v>16</v>
      </c>
      <c r="B20" s="20" t="s">
        <v>22</v>
      </c>
      <c r="C20" s="4">
        <f t="shared" si="1"/>
        <v>11.012</v>
      </c>
      <c r="D20" s="26">
        <v>9.42</v>
      </c>
      <c r="E20" s="11">
        <v>12.89</v>
      </c>
      <c r="F20" s="11">
        <v>2.43</v>
      </c>
      <c r="G20" s="11">
        <v>19.74</v>
      </c>
      <c r="H20" s="11">
        <v>10.58</v>
      </c>
      <c r="I20" s="11"/>
      <c r="J20" s="11"/>
      <c r="K20" s="11"/>
      <c r="L20" s="11"/>
      <c r="M20" s="11"/>
      <c r="N20" s="23"/>
      <c r="O20" s="30">
        <f t="shared" si="0"/>
        <v>6</v>
      </c>
      <c r="P20" s="8">
        <f t="shared" si="2"/>
        <v>0.45454545454545453</v>
      </c>
    </row>
    <row r="21" spans="1:16" ht="11.25">
      <c r="A21" s="3">
        <v>17</v>
      </c>
      <c r="B21" s="20" t="s">
        <v>19</v>
      </c>
      <c r="C21" s="4">
        <f t="shared" si="1"/>
        <v>10.498333333333333</v>
      </c>
      <c r="D21" s="26">
        <v>10.58</v>
      </c>
      <c r="E21" s="11">
        <v>15.14</v>
      </c>
      <c r="F21" s="11">
        <v>8.59</v>
      </c>
      <c r="G21" s="11">
        <v>2.82</v>
      </c>
      <c r="H21" s="11">
        <v>19.42</v>
      </c>
      <c r="I21" s="11">
        <v>6.44</v>
      </c>
      <c r="J21" s="11"/>
      <c r="K21" s="11"/>
      <c r="L21" s="11"/>
      <c r="M21" s="11"/>
      <c r="N21" s="23"/>
      <c r="O21" s="30">
        <f t="shared" si="0"/>
        <v>5</v>
      </c>
      <c r="P21" s="8">
        <f t="shared" si="2"/>
        <v>0.5454545454545454</v>
      </c>
    </row>
    <row r="22" spans="1:16" ht="11.25">
      <c r="A22" s="3">
        <v>18</v>
      </c>
      <c r="B22" s="20" t="s">
        <v>24</v>
      </c>
      <c r="C22" s="4">
        <f t="shared" si="1"/>
        <v>10.4425</v>
      </c>
      <c r="D22" s="26"/>
      <c r="E22" s="11">
        <v>17.44</v>
      </c>
      <c r="F22" s="11">
        <v>3.54</v>
      </c>
      <c r="G22" s="11">
        <v>4.33</v>
      </c>
      <c r="H22" s="11">
        <v>16.46</v>
      </c>
      <c r="I22" s="11"/>
      <c r="J22" s="11"/>
      <c r="K22" s="11"/>
      <c r="L22" s="11"/>
      <c r="M22" s="11"/>
      <c r="N22" s="23"/>
      <c r="O22" s="30">
        <f t="shared" si="0"/>
        <v>7</v>
      </c>
      <c r="P22" s="8">
        <f t="shared" si="2"/>
        <v>0.36363636363636365</v>
      </c>
    </row>
    <row r="23" spans="1:16" ht="11.25">
      <c r="A23" s="3">
        <v>19</v>
      </c>
      <c r="B23" s="20" t="s">
        <v>27</v>
      </c>
      <c r="C23" s="4">
        <f t="shared" si="1"/>
        <v>10.305</v>
      </c>
      <c r="D23" s="26"/>
      <c r="E23" s="11">
        <v>6.22</v>
      </c>
      <c r="F23" s="11"/>
      <c r="G23" s="11">
        <v>14.39</v>
      </c>
      <c r="H23" s="11"/>
      <c r="I23" s="11"/>
      <c r="J23" s="11"/>
      <c r="K23" s="11"/>
      <c r="L23" s="11"/>
      <c r="M23" s="11"/>
      <c r="N23" s="23"/>
      <c r="O23" s="30">
        <f t="shared" si="0"/>
        <v>9</v>
      </c>
      <c r="P23" s="8">
        <f t="shared" si="2"/>
        <v>0.18181818181818182</v>
      </c>
    </row>
    <row r="24" spans="1:16" ht="11.25">
      <c r="A24" s="3">
        <v>20</v>
      </c>
      <c r="B24" s="20" t="s">
        <v>11</v>
      </c>
      <c r="C24" s="4">
        <f t="shared" si="1"/>
        <v>9.978</v>
      </c>
      <c r="D24" s="26">
        <v>9.42</v>
      </c>
      <c r="E24" s="11">
        <v>8.08</v>
      </c>
      <c r="F24" s="11"/>
      <c r="G24" s="11">
        <v>4.16</v>
      </c>
      <c r="H24" s="11">
        <v>11.92</v>
      </c>
      <c r="I24" s="11">
        <v>16.31</v>
      </c>
      <c r="J24" s="11"/>
      <c r="K24" s="11"/>
      <c r="L24" s="11"/>
      <c r="M24" s="11"/>
      <c r="N24" s="23"/>
      <c r="O24" s="30">
        <f t="shared" si="0"/>
        <v>6</v>
      </c>
      <c r="P24" s="8">
        <f t="shared" si="2"/>
        <v>0.45454545454545453</v>
      </c>
    </row>
    <row r="25" spans="1:16" ht="11.25">
      <c r="A25" s="3">
        <v>21</v>
      </c>
      <c r="B25" s="20" t="s">
        <v>25</v>
      </c>
      <c r="C25" s="4">
        <f t="shared" si="1"/>
        <v>9.945</v>
      </c>
      <c r="D25" s="26"/>
      <c r="E25" s="11">
        <v>7.11</v>
      </c>
      <c r="F25" s="11">
        <v>19.58</v>
      </c>
      <c r="G25" s="11">
        <v>4.5</v>
      </c>
      <c r="H25" s="11"/>
      <c r="I25" s="11">
        <v>8.59</v>
      </c>
      <c r="J25" s="11"/>
      <c r="K25" s="11"/>
      <c r="L25" s="11"/>
      <c r="M25" s="11"/>
      <c r="N25" s="23"/>
      <c r="O25" s="30">
        <f t="shared" si="0"/>
        <v>7</v>
      </c>
      <c r="P25" s="8">
        <f t="shared" si="2"/>
        <v>0.36363636363636365</v>
      </c>
    </row>
    <row r="26" spans="1:16" ht="11.25">
      <c r="A26" s="3">
        <v>22</v>
      </c>
      <c r="B26" s="20" t="s">
        <v>16</v>
      </c>
      <c r="C26" s="4">
        <f t="shared" si="1"/>
        <v>9.71</v>
      </c>
      <c r="D26" s="26">
        <v>9.71</v>
      </c>
      <c r="E26" s="11"/>
      <c r="F26" s="11"/>
      <c r="G26" s="11"/>
      <c r="H26" s="11"/>
      <c r="I26" s="11"/>
      <c r="J26" s="11"/>
      <c r="K26" s="11"/>
      <c r="L26" s="11"/>
      <c r="M26" s="11"/>
      <c r="N26" s="23"/>
      <c r="O26" s="30">
        <f t="shared" si="0"/>
        <v>10</v>
      </c>
      <c r="P26" s="8">
        <f t="shared" si="2"/>
        <v>0.09090909090909091</v>
      </c>
    </row>
    <row r="27" spans="1:16" ht="11.25">
      <c r="A27" s="3">
        <v>23</v>
      </c>
      <c r="B27" s="20" t="s">
        <v>8</v>
      </c>
      <c r="C27" s="4">
        <f t="shared" si="1"/>
        <v>9.620000000000001</v>
      </c>
      <c r="D27" s="26">
        <v>10.29</v>
      </c>
      <c r="E27" s="11">
        <v>11.92</v>
      </c>
      <c r="F27" s="11">
        <v>11.41</v>
      </c>
      <c r="G27" s="11"/>
      <c r="H27" s="11"/>
      <c r="I27" s="11">
        <v>4.86</v>
      </c>
      <c r="J27" s="11"/>
      <c r="K27" s="11"/>
      <c r="L27" s="11"/>
      <c r="M27" s="11"/>
      <c r="N27" s="23"/>
      <c r="O27" s="30">
        <f t="shared" si="0"/>
        <v>7</v>
      </c>
      <c r="P27" s="8">
        <f t="shared" si="2"/>
        <v>0.36363636363636365</v>
      </c>
    </row>
    <row r="28" spans="1:16" ht="11.25">
      <c r="A28" s="3">
        <v>24</v>
      </c>
      <c r="B28" s="20" t="s">
        <v>35</v>
      </c>
      <c r="C28" s="4">
        <f t="shared" si="1"/>
        <v>9.555</v>
      </c>
      <c r="D28" s="26"/>
      <c r="E28" s="11"/>
      <c r="F28" s="11"/>
      <c r="G28" s="11">
        <v>12.89</v>
      </c>
      <c r="H28" s="11">
        <v>6.22</v>
      </c>
      <c r="I28" s="11"/>
      <c r="J28" s="11"/>
      <c r="K28" s="11"/>
      <c r="L28" s="11"/>
      <c r="M28" s="11"/>
      <c r="N28" s="23"/>
      <c r="O28" s="30">
        <f t="shared" si="0"/>
        <v>9</v>
      </c>
      <c r="P28" s="8">
        <f t="shared" si="2"/>
        <v>0.18181818181818182</v>
      </c>
    </row>
    <row r="29" spans="1:16" ht="11.25">
      <c r="A29" s="3">
        <v>25</v>
      </c>
      <c r="B29" s="20" t="s">
        <v>29</v>
      </c>
      <c r="C29" s="4">
        <f t="shared" si="1"/>
        <v>9.036666666666667</v>
      </c>
      <c r="D29" s="26">
        <v>4.5</v>
      </c>
      <c r="E29" s="11">
        <v>16.61</v>
      </c>
      <c r="F29" s="11">
        <v>17.57</v>
      </c>
      <c r="G29" s="11">
        <v>0</v>
      </c>
      <c r="H29" s="11">
        <v>14.96</v>
      </c>
      <c r="I29" s="11">
        <v>0.5799999999999983</v>
      </c>
      <c r="J29" s="11"/>
      <c r="K29" s="11"/>
      <c r="L29" s="11"/>
      <c r="M29" s="11"/>
      <c r="N29" s="23"/>
      <c r="O29" s="30">
        <f t="shared" si="0"/>
        <v>5</v>
      </c>
      <c r="P29" s="8">
        <f t="shared" si="2"/>
        <v>0.5454545454545454</v>
      </c>
    </row>
    <row r="30" spans="1:16" ht="11.25">
      <c r="A30" s="3">
        <v>26</v>
      </c>
      <c r="B30" s="20" t="s">
        <v>40</v>
      </c>
      <c r="C30" s="4">
        <f t="shared" si="1"/>
        <v>8.86</v>
      </c>
      <c r="D30" s="26"/>
      <c r="E30" s="11"/>
      <c r="F30" s="11"/>
      <c r="G30" s="11"/>
      <c r="H30" s="11"/>
      <c r="I30" s="11">
        <v>8.86</v>
      </c>
      <c r="J30" s="11"/>
      <c r="K30" s="11"/>
      <c r="L30" s="11"/>
      <c r="M30" s="11"/>
      <c r="N30" s="23"/>
      <c r="O30" s="30">
        <f t="shared" si="0"/>
        <v>10</v>
      </c>
      <c r="P30" s="8">
        <f t="shared" si="2"/>
        <v>0.09090909090909091</v>
      </c>
    </row>
    <row r="31" spans="1:16" ht="11.25">
      <c r="A31" s="3">
        <v>27</v>
      </c>
      <c r="B31" s="20" t="s">
        <v>15</v>
      </c>
      <c r="C31" s="4">
        <f t="shared" si="1"/>
        <v>8.8125</v>
      </c>
      <c r="D31" s="26">
        <v>6.44</v>
      </c>
      <c r="E31" s="11">
        <v>11.41</v>
      </c>
      <c r="F31" s="11">
        <v>10.29</v>
      </c>
      <c r="G31" s="11">
        <v>7.11</v>
      </c>
      <c r="H31" s="11"/>
      <c r="I31" s="11"/>
      <c r="J31" s="11"/>
      <c r="K31" s="11"/>
      <c r="L31" s="11"/>
      <c r="M31" s="11"/>
      <c r="N31" s="23"/>
      <c r="O31" s="30">
        <f t="shared" si="0"/>
        <v>7</v>
      </c>
      <c r="P31" s="8">
        <f t="shared" si="2"/>
        <v>0.36363636363636365</v>
      </c>
    </row>
    <row r="32" spans="1:16" ht="11.25">
      <c r="A32" s="3">
        <v>28</v>
      </c>
      <c r="B32" s="20" t="s">
        <v>2</v>
      </c>
      <c r="C32" s="4">
        <f t="shared" si="1"/>
        <v>8.765</v>
      </c>
      <c r="D32" s="26">
        <v>11.41</v>
      </c>
      <c r="E32" s="11"/>
      <c r="F32" s="11">
        <v>4.68</v>
      </c>
      <c r="G32" s="11"/>
      <c r="H32" s="11">
        <v>7.83</v>
      </c>
      <c r="I32" s="11">
        <v>11.14</v>
      </c>
      <c r="J32" s="11"/>
      <c r="K32" s="11"/>
      <c r="L32" s="11"/>
      <c r="M32" s="11"/>
      <c r="N32" s="23"/>
      <c r="O32" s="30">
        <f t="shared" si="0"/>
        <v>7</v>
      </c>
      <c r="P32" s="8">
        <f t="shared" si="2"/>
        <v>0.36363636363636365</v>
      </c>
    </row>
    <row r="33" spans="1:16" ht="11.25">
      <c r="A33" s="3">
        <v>29</v>
      </c>
      <c r="B33" s="20" t="s">
        <v>10</v>
      </c>
      <c r="C33" s="4">
        <f t="shared" si="1"/>
        <v>8.45</v>
      </c>
      <c r="D33" s="26">
        <v>5.61</v>
      </c>
      <c r="E33" s="11">
        <v>8.59</v>
      </c>
      <c r="F33" s="11"/>
      <c r="G33" s="11">
        <v>17.18</v>
      </c>
      <c r="H33" s="11">
        <v>4.86</v>
      </c>
      <c r="I33" s="11">
        <v>6.01</v>
      </c>
      <c r="J33" s="11"/>
      <c r="K33" s="11"/>
      <c r="L33" s="11"/>
      <c r="M33" s="11"/>
      <c r="N33" s="23"/>
      <c r="O33" s="30">
        <f t="shared" si="0"/>
        <v>6</v>
      </c>
      <c r="P33" s="8">
        <f t="shared" si="2"/>
        <v>0.45454545454545453</v>
      </c>
    </row>
    <row r="34" spans="1:16" ht="11.25">
      <c r="A34" s="3">
        <v>30</v>
      </c>
      <c r="B34" s="20" t="s">
        <v>33</v>
      </c>
      <c r="C34" s="4">
        <f t="shared" si="1"/>
        <v>8.083333333333334</v>
      </c>
      <c r="D34" s="26"/>
      <c r="E34" s="11"/>
      <c r="F34" s="11">
        <v>4.86</v>
      </c>
      <c r="G34" s="11"/>
      <c r="H34" s="11">
        <v>5.61</v>
      </c>
      <c r="I34" s="11">
        <v>13.78</v>
      </c>
      <c r="J34" s="11"/>
      <c r="K34" s="11"/>
      <c r="L34" s="11"/>
      <c r="M34" s="11"/>
      <c r="N34" s="23"/>
      <c r="O34" s="30">
        <f t="shared" si="0"/>
        <v>8</v>
      </c>
      <c r="P34" s="8">
        <f t="shared" si="2"/>
        <v>0.2727272727272727</v>
      </c>
    </row>
    <row r="35" spans="1:16" ht="11.25">
      <c r="A35" s="3">
        <v>31</v>
      </c>
      <c r="B35" s="20" t="s">
        <v>9</v>
      </c>
      <c r="C35" s="4">
        <f t="shared" si="1"/>
        <v>7.7683333333333335</v>
      </c>
      <c r="D35" s="26">
        <v>13.56</v>
      </c>
      <c r="E35" s="11">
        <v>4.86</v>
      </c>
      <c r="F35" s="11">
        <v>5.23</v>
      </c>
      <c r="G35" s="11">
        <v>0.5</v>
      </c>
      <c r="H35" s="11">
        <v>12.17</v>
      </c>
      <c r="I35" s="11">
        <v>10.29</v>
      </c>
      <c r="J35" s="11"/>
      <c r="K35" s="11"/>
      <c r="L35" s="11"/>
      <c r="M35" s="11"/>
      <c r="N35" s="23"/>
      <c r="O35" s="30">
        <f t="shared" si="0"/>
        <v>5</v>
      </c>
      <c r="P35" s="8">
        <f t="shared" si="2"/>
        <v>0.5454545454545454</v>
      </c>
    </row>
    <row r="36" spans="1:16" ht="11.25">
      <c r="A36" s="3">
        <v>32</v>
      </c>
      <c r="B36" s="20" t="s">
        <v>31</v>
      </c>
      <c r="C36" s="4">
        <f t="shared" si="1"/>
        <v>7.305</v>
      </c>
      <c r="D36" s="26"/>
      <c r="E36" s="11"/>
      <c r="F36" s="11">
        <v>12.66</v>
      </c>
      <c r="G36" s="11"/>
      <c r="H36" s="11"/>
      <c r="I36" s="11">
        <v>1.95</v>
      </c>
      <c r="J36" s="11"/>
      <c r="K36" s="11"/>
      <c r="L36" s="11"/>
      <c r="M36" s="11"/>
      <c r="N36" s="23"/>
      <c r="O36" s="30">
        <f t="shared" si="0"/>
        <v>9</v>
      </c>
      <c r="P36" s="8">
        <f t="shared" si="2"/>
        <v>0.18181818181818182</v>
      </c>
    </row>
    <row r="37" spans="1:16" ht="11.25">
      <c r="A37" s="3">
        <v>33</v>
      </c>
      <c r="B37" s="20" t="s">
        <v>20</v>
      </c>
      <c r="C37" s="4">
        <f t="shared" si="1"/>
        <v>7.151999999999999</v>
      </c>
      <c r="D37" s="26">
        <v>8.33</v>
      </c>
      <c r="E37" s="11">
        <v>6.01</v>
      </c>
      <c r="F37" s="11">
        <v>14.19</v>
      </c>
      <c r="G37" s="11"/>
      <c r="H37" s="11">
        <v>3.54</v>
      </c>
      <c r="I37" s="11">
        <v>3.69</v>
      </c>
      <c r="J37" s="11"/>
      <c r="K37" s="11"/>
      <c r="L37" s="11"/>
      <c r="M37" s="11"/>
      <c r="N37" s="23"/>
      <c r="O37" s="30">
        <f aca="true" t="shared" si="3" ref="O37:O42">COUNTBLANK(D37:N37)</f>
        <v>6</v>
      </c>
      <c r="P37" s="8">
        <f t="shared" si="2"/>
        <v>0.45454545454545453</v>
      </c>
    </row>
    <row r="38" spans="1:16" ht="11.25">
      <c r="A38" s="3">
        <v>34</v>
      </c>
      <c r="B38" s="20" t="s">
        <v>5</v>
      </c>
      <c r="C38" s="4">
        <f t="shared" si="1"/>
        <v>7.1175</v>
      </c>
      <c r="D38" s="26">
        <v>11.67</v>
      </c>
      <c r="E38" s="11"/>
      <c r="F38" s="11">
        <v>7.34</v>
      </c>
      <c r="G38" s="11"/>
      <c r="H38" s="11">
        <v>3.24</v>
      </c>
      <c r="I38" s="11">
        <v>6.22</v>
      </c>
      <c r="J38" s="11"/>
      <c r="K38" s="11"/>
      <c r="L38" s="11"/>
      <c r="M38" s="11"/>
      <c r="N38" s="23"/>
      <c r="O38" s="30">
        <f t="shared" si="3"/>
        <v>7</v>
      </c>
      <c r="P38" s="8">
        <f t="shared" si="2"/>
        <v>0.36363636363636365</v>
      </c>
    </row>
    <row r="39" spans="1:16" ht="11.25">
      <c r="A39" s="3">
        <v>35</v>
      </c>
      <c r="B39" s="20" t="s">
        <v>41</v>
      </c>
      <c r="C39" s="4">
        <f t="shared" si="1"/>
        <v>6.88</v>
      </c>
      <c r="D39" s="26"/>
      <c r="E39" s="11"/>
      <c r="F39" s="11"/>
      <c r="G39" s="11"/>
      <c r="H39" s="11"/>
      <c r="I39" s="11">
        <v>6.88</v>
      </c>
      <c r="J39" s="11"/>
      <c r="K39" s="11"/>
      <c r="L39" s="11"/>
      <c r="M39" s="11"/>
      <c r="N39" s="23"/>
      <c r="O39" s="30">
        <f t="shared" si="3"/>
        <v>10</v>
      </c>
      <c r="P39" s="8">
        <f t="shared" si="2"/>
        <v>0.09090909090909091</v>
      </c>
    </row>
    <row r="40" spans="1:16" ht="11.25">
      <c r="A40" s="3">
        <v>36</v>
      </c>
      <c r="B40" s="20" t="s">
        <v>21</v>
      </c>
      <c r="C40" s="4">
        <f t="shared" si="1"/>
        <v>6.840000000000001</v>
      </c>
      <c r="D40" s="26">
        <v>4.86</v>
      </c>
      <c r="E40" s="11">
        <v>3.24</v>
      </c>
      <c r="F40" s="11">
        <v>12.42</v>
      </c>
      <c r="G40" s="11"/>
      <c r="H40" s="11"/>
      <c r="I40" s="11"/>
      <c r="J40" s="11"/>
      <c r="K40" s="11"/>
      <c r="L40" s="11"/>
      <c r="M40" s="11"/>
      <c r="N40" s="23"/>
      <c r="O40" s="30">
        <f t="shared" si="3"/>
        <v>8</v>
      </c>
      <c r="P40" s="8">
        <f t="shared" si="2"/>
        <v>0.2727272727272727</v>
      </c>
    </row>
    <row r="41" spans="1:16" ht="11.25">
      <c r="A41" s="3">
        <v>37</v>
      </c>
      <c r="B41" s="20" t="s">
        <v>37</v>
      </c>
      <c r="C41" s="4">
        <f t="shared" si="1"/>
        <v>5.61</v>
      </c>
      <c r="D41" s="26"/>
      <c r="E41" s="11"/>
      <c r="F41" s="11"/>
      <c r="G41" s="11">
        <v>5.61</v>
      </c>
      <c r="H41" s="11"/>
      <c r="I41" s="11"/>
      <c r="J41" s="11"/>
      <c r="K41" s="11"/>
      <c r="L41" s="11"/>
      <c r="M41" s="11"/>
      <c r="N41" s="23"/>
      <c r="O41" s="30">
        <f t="shared" si="3"/>
        <v>10</v>
      </c>
      <c r="P41" s="8">
        <f t="shared" si="2"/>
        <v>0.09090909090909091</v>
      </c>
    </row>
    <row r="42" spans="1:16" ht="11.25">
      <c r="A42" s="3">
        <v>38</v>
      </c>
      <c r="B42" s="20" t="s">
        <v>34</v>
      </c>
      <c r="C42" s="4">
        <f t="shared" si="1"/>
        <v>4.19</v>
      </c>
      <c r="D42" s="26"/>
      <c r="E42" s="11"/>
      <c r="F42" s="11">
        <v>0.4200000000000017</v>
      </c>
      <c r="G42" s="11">
        <v>7.11</v>
      </c>
      <c r="H42" s="11">
        <v>5.04</v>
      </c>
      <c r="I42" s="11"/>
      <c r="J42" s="11"/>
      <c r="K42" s="11"/>
      <c r="L42" s="11"/>
      <c r="M42" s="11"/>
      <c r="N42" s="23"/>
      <c r="O42" s="30">
        <f t="shared" si="3"/>
        <v>8</v>
      </c>
      <c r="P42" s="8">
        <f t="shared" si="2"/>
        <v>0.2727272727272727</v>
      </c>
    </row>
    <row r="43" spans="2:16" ht="11.25">
      <c r="B43" s="20" t="s">
        <v>13</v>
      </c>
      <c r="C43" s="4">
        <f t="shared" si="1"/>
        <v>4.185</v>
      </c>
      <c r="D43" s="26">
        <v>5.81</v>
      </c>
      <c r="E43" s="11">
        <v>2.56</v>
      </c>
      <c r="F43" s="11"/>
      <c r="G43" s="11"/>
      <c r="H43" s="11"/>
      <c r="I43" s="11"/>
      <c r="N43" s="24"/>
      <c r="O43" s="30">
        <f>COUNTBLANK(D43:N43)</f>
        <v>9</v>
      </c>
      <c r="P43" s="8">
        <f t="shared" si="2"/>
        <v>0.18181818181818182</v>
      </c>
    </row>
    <row r="44" spans="2:16" ht="11.25">
      <c r="B44" s="20" t="s">
        <v>28</v>
      </c>
      <c r="C44" s="4">
        <f t="shared" si="1"/>
        <v>3.7750000000000004</v>
      </c>
      <c r="D44" s="26"/>
      <c r="E44" s="11">
        <v>3.39</v>
      </c>
      <c r="F44" s="11"/>
      <c r="G44" s="11">
        <v>4.16</v>
      </c>
      <c r="H44" s="11"/>
      <c r="I44" s="11"/>
      <c r="N44" s="24"/>
      <c r="O44" s="30">
        <f>COUNTBLANK(D44:N44)</f>
        <v>9</v>
      </c>
      <c r="P44" s="8">
        <f t="shared" si="2"/>
        <v>0.18181818181818182</v>
      </c>
    </row>
    <row r="45" spans="2:16" ht="11.25">
      <c r="B45" s="20" t="s">
        <v>38</v>
      </c>
      <c r="C45" s="4">
        <f t="shared" si="1"/>
        <v>0.41999999999999993</v>
      </c>
      <c r="D45" s="26"/>
      <c r="E45" s="11"/>
      <c r="F45" s="11"/>
      <c r="G45" s="11">
        <v>0.26000000000000156</v>
      </c>
      <c r="H45" s="11">
        <v>0.5799999999999983</v>
      </c>
      <c r="I45" s="11"/>
      <c r="N45" s="24"/>
      <c r="O45" s="30">
        <f>COUNTBLANK(D45:N45)</f>
        <v>9</v>
      </c>
      <c r="P45" s="8">
        <f t="shared" si="2"/>
        <v>0.18181818181818182</v>
      </c>
    </row>
    <row r="46" spans="2:16" ht="12" thickBot="1">
      <c r="B46" s="21" t="s">
        <v>42</v>
      </c>
      <c r="C46" s="5">
        <f t="shared" si="1"/>
        <v>0.26000000000000156</v>
      </c>
      <c r="D46" s="27"/>
      <c r="E46" s="12"/>
      <c r="F46" s="12"/>
      <c r="G46" s="12"/>
      <c r="H46" s="12"/>
      <c r="I46" s="12">
        <v>0.26000000000000156</v>
      </c>
      <c r="J46" s="6"/>
      <c r="K46" s="6"/>
      <c r="L46" s="6"/>
      <c r="M46" s="6"/>
      <c r="N46" s="28"/>
      <c r="O46" s="31">
        <f>COUNTBLANK(D46:N46)</f>
        <v>10</v>
      </c>
      <c r="P46" s="9">
        <f t="shared" si="2"/>
        <v>0.09090909090909091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6"/>
  <sheetViews>
    <sheetView workbookViewId="0" topLeftCell="A36">
      <selection activeCell="A2" sqref="A2:B13"/>
    </sheetView>
  </sheetViews>
  <sheetFormatPr defaultColWidth="9.140625" defaultRowHeight="12.75"/>
  <sheetData>
    <row r="2" spans="1:3" ht="12.75">
      <c r="A2" s="16">
        <v>0</v>
      </c>
      <c r="B2" s="15">
        <v>10</v>
      </c>
      <c r="C2" s="17">
        <f>20-B2</f>
        <v>10</v>
      </c>
    </row>
    <row r="3" spans="1:3" ht="12.75">
      <c r="A3" s="16">
        <v>1</v>
      </c>
      <c r="B3" s="15">
        <v>10.29</v>
      </c>
      <c r="C3" s="17">
        <f aca="true" t="shared" si="0" ref="C3:C66">20-B3</f>
        <v>9.71</v>
      </c>
    </row>
    <row r="4" spans="1:3" ht="12.75">
      <c r="A4" s="16">
        <v>2</v>
      </c>
      <c r="B4" s="15">
        <v>10.58</v>
      </c>
      <c r="C4" s="17">
        <f t="shared" si="0"/>
        <v>9.42</v>
      </c>
    </row>
    <row r="5" spans="1:3" ht="12.75">
      <c r="A5" s="16">
        <v>3</v>
      </c>
      <c r="B5" s="15">
        <v>10.86</v>
      </c>
      <c r="C5" s="17">
        <f t="shared" si="0"/>
        <v>9.14</v>
      </c>
    </row>
    <row r="6" spans="1:3" ht="12.75">
      <c r="A6" s="16">
        <v>4</v>
      </c>
      <c r="B6" s="15">
        <v>11.14</v>
      </c>
      <c r="C6" s="17">
        <f t="shared" si="0"/>
        <v>8.86</v>
      </c>
    </row>
    <row r="7" spans="1:3" ht="12.75">
      <c r="A7" s="16">
        <v>5</v>
      </c>
      <c r="B7" s="15">
        <v>11.41</v>
      </c>
      <c r="C7" s="17">
        <f t="shared" si="0"/>
        <v>8.59</v>
      </c>
    </row>
    <row r="8" spans="1:3" ht="12.75">
      <c r="A8" s="16">
        <v>6</v>
      </c>
      <c r="B8" s="15">
        <v>11.67</v>
      </c>
      <c r="C8" s="17">
        <f t="shared" si="0"/>
        <v>8.33</v>
      </c>
    </row>
    <row r="9" spans="1:3" ht="12.75">
      <c r="A9" s="16">
        <v>7</v>
      </c>
      <c r="B9" s="15">
        <v>11.92</v>
      </c>
      <c r="C9" s="17">
        <f t="shared" si="0"/>
        <v>8.08</v>
      </c>
    </row>
    <row r="10" spans="1:3" ht="12.75">
      <c r="A10" s="16">
        <v>8</v>
      </c>
      <c r="B10" s="15">
        <v>12.17</v>
      </c>
      <c r="C10" s="17">
        <f t="shared" si="0"/>
        <v>7.83</v>
      </c>
    </row>
    <row r="11" spans="1:3" ht="12.75">
      <c r="A11" s="16">
        <v>9</v>
      </c>
      <c r="B11" s="15">
        <v>12.42</v>
      </c>
      <c r="C11" s="17">
        <f t="shared" si="0"/>
        <v>7.58</v>
      </c>
    </row>
    <row r="12" spans="1:3" ht="12.75">
      <c r="A12" s="16">
        <v>10</v>
      </c>
      <c r="B12" s="15">
        <v>12.66</v>
      </c>
      <c r="C12" s="17">
        <f t="shared" si="0"/>
        <v>7.34</v>
      </c>
    </row>
    <row r="13" spans="1:3" ht="12.75">
      <c r="A13" s="16">
        <v>11</v>
      </c>
      <c r="B13" s="15">
        <v>12.89</v>
      </c>
      <c r="C13" s="17">
        <f t="shared" si="0"/>
        <v>7.109999999999999</v>
      </c>
    </row>
    <row r="14" spans="1:3" ht="12.75">
      <c r="A14" s="16">
        <v>12</v>
      </c>
      <c r="B14" s="15">
        <v>13.12</v>
      </c>
      <c r="C14" s="17">
        <f t="shared" si="0"/>
        <v>6.880000000000001</v>
      </c>
    </row>
    <row r="15" spans="1:3" ht="12.75">
      <c r="A15" s="16">
        <v>13</v>
      </c>
      <c r="B15" s="15">
        <v>13.34</v>
      </c>
      <c r="C15" s="17">
        <f t="shared" si="0"/>
        <v>6.66</v>
      </c>
    </row>
    <row r="16" spans="1:3" ht="12.75">
      <c r="A16" s="16">
        <v>14</v>
      </c>
      <c r="B16" s="15">
        <v>13.56</v>
      </c>
      <c r="C16" s="17">
        <f t="shared" si="0"/>
        <v>6.4399999999999995</v>
      </c>
    </row>
    <row r="17" spans="1:3" ht="12.75">
      <c r="A17" s="16">
        <v>15</v>
      </c>
      <c r="B17" s="15">
        <v>13.78</v>
      </c>
      <c r="C17" s="17">
        <f t="shared" si="0"/>
        <v>6.220000000000001</v>
      </c>
    </row>
    <row r="18" spans="1:3" ht="12.75">
      <c r="A18" s="16">
        <v>16</v>
      </c>
      <c r="B18" s="15">
        <v>13.99</v>
      </c>
      <c r="C18" s="17">
        <f t="shared" si="0"/>
        <v>6.01</v>
      </c>
    </row>
    <row r="19" spans="1:3" ht="12.75">
      <c r="A19" s="16">
        <v>17</v>
      </c>
      <c r="B19" s="15">
        <v>14.19</v>
      </c>
      <c r="C19" s="17">
        <f t="shared" si="0"/>
        <v>5.8100000000000005</v>
      </c>
    </row>
    <row r="20" spans="1:3" ht="12.75">
      <c r="A20" s="16">
        <v>18</v>
      </c>
      <c r="B20" s="15">
        <v>14.39</v>
      </c>
      <c r="C20" s="17">
        <f t="shared" si="0"/>
        <v>5.609999999999999</v>
      </c>
    </row>
    <row r="21" spans="1:3" ht="12.75">
      <c r="A21" s="16">
        <v>19</v>
      </c>
      <c r="B21" s="15">
        <v>14.58</v>
      </c>
      <c r="C21" s="17">
        <f t="shared" si="0"/>
        <v>5.42</v>
      </c>
    </row>
    <row r="22" spans="1:3" ht="12.75">
      <c r="A22" s="16">
        <v>20</v>
      </c>
      <c r="B22" s="15">
        <v>14.77</v>
      </c>
      <c r="C22" s="17">
        <f t="shared" si="0"/>
        <v>5.23</v>
      </c>
    </row>
    <row r="23" spans="1:3" ht="12.75">
      <c r="A23" s="16">
        <v>21</v>
      </c>
      <c r="B23" s="15">
        <v>14.96</v>
      </c>
      <c r="C23" s="17">
        <f t="shared" si="0"/>
        <v>5.039999999999999</v>
      </c>
    </row>
    <row r="24" spans="1:3" ht="12.75">
      <c r="A24" s="16">
        <v>22</v>
      </c>
      <c r="B24" s="15">
        <v>15.14</v>
      </c>
      <c r="C24" s="17">
        <f t="shared" si="0"/>
        <v>4.859999999999999</v>
      </c>
    </row>
    <row r="25" spans="1:3" ht="12.75">
      <c r="A25" s="16">
        <v>23</v>
      </c>
      <c r="B25" s="15">
        <v>15.32</v>
      </c>
      <c r="C25" s="17">
        <f t="shared" si="0"/>
        <v>4.68</v>
      </c>
    </row>
    <row r="26" spans="1:3" ht="12.75">
      <c r="A26" s="16">
        <v>24</v>
      </c>
      <c r="B26" s="15">
        <v>15.5</v>
      </c>
      <c r="C26" s="17">
        <f t="shared" si="0"/>
        <v>4.5</v>
      </c>
    </row>
    <row r="27" spans="1:3" ht="12.75">
      <c r="A27" s="16">
        <v>25</v>
      </c>
      <c r="B27" s="15">
        <v>15.67</v>
      </c>
      <c r="C27" s="17">
        <f t="shared" si="0"/>
        <v>4.33</v>
      </c>
    </row>
    <row r="28" spans="1:3" ht="12.75">
      <c r="A28" s="16">
        <v>26</v>
      </c>
      <c r="B28" s="15">
        <v>15.84</v>
      </c>
      <c r="C28" s="17">
        <f t="shared" si="0"/>
        <v>4.16</v>
      </c>
    </row>
    <row r="29" spans="1:3" ht="12.75">
      <c r="A29" s="16">
        <v>27</v>
      </c>
      <c r="B29" s="15">
        <v>16</v>
      </c>
      <c r="C29" s="17">
        <f t="shared" si="0"/>
        <v>4</v>
      </c>
    </row>
    <row r="30" spans="1:3" ht="12.75">
      <c r="A30" s="16">
        <v>28</v>
      </c>
      <c r="B30" s="15">
        <v>16.16</v>
      </c>
      <c r="C30" s="17">
        <f t="shared" si="0"/>
        <v>3.84</v>
      </c>
    </row>
    <row r="31" spans="1:3" ht="12.75">
      <c r="A31" s="16">
        <v>29</v>
      </c>
      <c r="B31" s="15">
        <v>16.31</v>
      </c>
      <c r="C31" s="17">
        <f t="shared" si="0"/>
        <v>3.6900000000000013</v>
      </c>
    </row>
    <row r="32" spans="1:3" ht="12.75">
      <c r="A32" s="16">
        <v>30</v>
      </c>
      <c r="B32" s="15">
        <v>16.46</v>
      </c>
      <c r="C32" s="17">
        <f t="shared" si="0"/>
        <v>3.539999999999999</v>
      </c>
    </row>
    <row r="33" spans="1:3" ht="12.75">
      <c r="A33" s="16">
        <v>31</v>
      </c>
      <c r="B33" s="15">
        <v>16.61</v>
      </c>
      <c r="C33" s="17">
        <f t="shared" si="0"/>
        <v>3.3900000000000006</v>
      </c>
    </row>
    <row r="34" spans="1:3" ht="12.75">
      <c r="A34" s="16">
        <v>32</v>
      </c>
      <c r="B34" s="15">
        <v>16.76</v>
      </c>
      <c r="C34" s="17">
        <f t="shared" si="0"/>
        <v>3.2399999999999984</v>
      </c>
    </row>
    <row r="35" spans="1:3" ht="12.75">
      <c r="A35" s="16">
        <v>33</v>
      </c>
      <c r="B35" s="15">
        <v>16.9</v>
      </c>
      <c r="C35" s="17">
        <f t="shared" si="0"/>
        <v>3.1000000000000014</v>
      </c>
    </row>
    <row r="36" spans="1:3" ht="12.75">
      <c r="A36" s="16">
        <v>34</v>
      </c>
      <c r="B36" s="15">
        <v>17.04</v>
      </c>
      <c r="C36" s="17">
        <f t="shared" si="0"/>
        <v>2.960000000000001</v>
      </c>
    </row>
    <row r="37" spans="1:3" ht="12.75">
      <c r="A37" s="16">
        <v>35</v>
      </c>
      <c r="B37" s="15">
        <v>17.18</v>
      </c>
      <c r="C37" s="17">
        <f t="shared" si="0"/>
        <v>2.8200000000000003</v>
      </c>
    </row>
    <row r="38" spans="1:3" ht="12.75">
      <c r="A38" s="16">
        <v>36</v>
      </c>
      <c r="B38" s="15">
        <v>17.31</v>
      </c>
      <c r="C38" s="17">
        <f t="shared" si="0"/>
        <v>2.6900000000000013</v>
      </c>
    </row>
    <row r="39" spans="1:3" ht="12.75">
      <c r="A39" s="16">
        <v>37</v>
      </c>
      <c r="B39" s="15">
        <v>17.44</v>
      </c>
      <c r="C39" s="17">
        <f t="shared" si="0"/>
        <v>2.5599999999999987</v>
      </c>
    </row>
    <row r="40" spans="1:3" ht="12.75">
      <c r="A40" s="16">
        <v>38</v>
      </c>
      <c r="B40" s="15">
        <v>17.57</v>
      </c>
      <c r="C40" s="17">
        <f t="shared" si="0"/>
        <v>2.4299999999999997</v>
      </c>
    </row>
    <row r="41" spans="1:3" ht="12.75">
      <c r="A41" s="16">
        <v>39</v>
      </c>
      <c r="B41" s="15">
        <v>17.69</v>
      </c>
      <c r="C41" s="17">
        <f t="shared" si="0"/>
        <v>2.3099999999999987</v>
      </c>
    </row>
    <row r="42" spans="1:3" ht="12.75">
      <c r="A42" s="16">
        <v>40</v>
      </c>
      <c r="B42" s="15">
        <v>17.81</v>
      </c>
      <c r="C42" s="17">
        <f t="shared" si="0"/>
        <v>2.1900000000000013</v>
      </c>
    </row>
    <row r="43" spans="1:3" ht="12.75">
      <c r="A43" s="16">
        <v>41</v>
      </c>
      <c r="B43" s="15">
        <v>17.93</v>
      </c>
      <c r="C43" s="17">
        <f t="shared" si="0"/>
        <v>2.0700000000000003</v>
      </c>
    </row>
    <row r="44" spans="1:3" ht="12.75">
      <c r="A44" s="16">
        <v>42</v>
      </c>
      <c r="B44" s="15">
        <v>18.05</v>
      </c>
      <c r="C44" s="17">
        <f t="shared" si="0"/>
        <v>1.9499999999999993</v>
      </c>
    </row>
    <row r="45" spans="1:3" ht="12.75">
      <c r="A45" s="16">
        <v>43</v>
      </c>
      <c r="B45" s="15">
        <v>18.16</v>
      </c>
      <c r="C45" s="17">
        <f t="shared" si="0"/>
        <v>1.8399999999999999</v>
      </c>
    </row>
    <row r="46" spans="1:3" ht="12.75">
      <c r="A46" s="16">
        <v>44</v>
      </c>
      <c r="B46" s="15">
        <v>18.27</v>
      </c>
      <c r="C46" s="17">
        <f t="shared" si="0"/>
        <v>1.7300000000000004</v>
      </c>
    </row>
    <row r="47" spans="1:3" ht="12.75">
      <c r="A47" s="16">
        <v>45</v>
      </c>
      <c r="B47" s="15">
        <v>18.38</v>
      </c>
      <c r="C47" s="17">
        <f t="shared" si="0"/>
        <v>1.620000000000001</v>
      </c>
    </row>
    <row r="48" spans="1:3" ht="12.75">
      <c r="A48" s="16">
        <v>46</v>
      </c>
      <c r="B48" s="15">
        <v>18.48</v>
      </c>
      <c r="C48" s="17">
        <f t="shared" si="0"/>
        <v>1.5199999999999996</v>
      </c>
    </row>
    <row r="49" spans="1:3" ht="12.75">
      <c r="A49" s="16">
        <v>47</v>
      </c>
      <c r="B49" s="15">
        <v>18.58</v>
      </c>
      <c r="C49" s="17">
        <f t="shared" si="0"/>
        <v>1.4200000000000017</v>
      </c>
    </row>
    <row r="50" spans="1:3" ht="12.75">
      <c r="A50" s="16">
        <v>48</v>
      </c>
      <c r="B50" s="15">
        <v>18.68</v>
      </c>
      <c r="C50" s="17">
        <f t="shared" si="0"/>
        <v>1.3200000000000003</v>
      </c>
    </row>
    <row r="51" spans="1:3" ht="12.75">
      <c r="A51">
        <v>49</v>
      </c>
      <c r="B51">
        <v>18.78</v>
      </c>
      <c r="C51" s="17">
        <f t="shared" si="0"/>
        <v>1.2199999999999989</v>
      </c>
    </row>
    <row r="52" spans="1:3" ht="12.75">
      <c r="A52">
        <v>50</v>
      </c>
      <c r="B52">
        <v>18.88</v>
      </c>
      <c r="C52" s="17">
        <f t="shared" si="0"/>
        <v>1.120000000000001</v>
      </c>
    </row>
    <row r="53" spans="1:3" ht="12.75">
      <c r="A53">
        <v>51</v>
      </c>
      <c r="B53">
        <v>18.98</v>
      </c>
      <c r="C53" s="17">
        <f t="shared" si="0"/>
        <v>1.0199999999999996</v>
      </c>
    </row>
    <row r="54" spans="1:3" ht="12.75">
      <c r="A54">
        <v>52</v>
      </c>
      <c r="B54">
        <v>19.07</v>
      </c>
      <c r="C54" s="17">
        <f t="shared" si="0"/>
        <v>0.9299999999999997</v>
      </c>
    </row>
    <row r="55" spans="1:3" ht="12.75">
      <c r="A55">
        <v>53</v>
      </c>
      <c r="B55">
        <v>19.16</v>
      </c>
      <c r="C55" s="17">
        <f t="shared" si="0"/>
        <v>0.8399999999999999</v>
      </c>
    </row>
    <row r="56" spans="1:3" ht="12.75">
      <c r="A56">
        <v>54</v>
      </c>
      <c r="B56">
        <v>19.25</v>
      </c>
      <c r="C56" s="17">
        <f t="shared" si="0"/>
        <v>0.75</v>
      </c>
    </row>
    <row r="57" spans="1:3" ht="12.75">
      <c r="A57">
        <v>55</v>
      </c>
      <c r="B57">
        <v>19.34</v>
      </c>
      <c r="C57" s="17">
        <f t="shared" si="0"/>
        <v>0.6600000000000001</v>
      </c>
    </row>
    <row r="58" spans="1:3" ht="12.75">
      <c r="A58">
        <v>56</v>
      </c>
      <c r="B58">
        <v>19.42</v>
      </c>
      <c r="C58" s="17">
        <f t="shared" si="0"/>
        <v>0.5799999999999983</v>
      </c>
    </row>
    <row r="59" spans="1:3" ht="12.75">
      <c r="A59">
        <v>57</v>
      </c>
      <c r="B59">
        <v>19.5</v>
      </c>
      <c r="C59" s="17">
        <f t="shared" si="0"/>
        <v>0.5</v>
      </c>
    </row>
    <row r="60" spans="1:3" ht="12.75">
      <c r="A60">
        <v>58</v>
      </c>
      <c r="B60">
        <v>19.58</v>
      </c>
      <c r="C60" s="17">
        <f t="shared" si="0"/>
        <v>0.4200000000000017</v>
      </c>
    </row>
    <row r="61" spans="1:3" ht="12.75">
      <c r="A61">
        <v>59</v>
      </c>
      <c r="B61">
        <v>19.66</v>
      </c>
      <c r="C61" s="17">
        <f t="shared" si="0"/>
        <v>0.33999999999999986</v>
      </c>
    </row>
    <row r="62" spans="1:3" ht="12.75">
      <c r="A62">
        <v>60</v>
      </c>
      <c r="B62">
        <v>19.74</v>
      </c>
      <c r="C62" s="17">
        <f t="shared" si="0"/>
        <v>0.26000000000000156</v>
      </c>
    </row>
    <row r="63" spans="1:3" ht="12.75">
      <c r="A63">
        <v>61</v>
      </c>
      <c r="B63">
        <v>19.81</v>
      </c>
      <c r="C63" s="17">
        <f t="shared" si="0"/>
        <v>0.19000000000000128</v>
      </c>
    </row>
    <row r="64" spans="1:3" ht="12.75">
      <c r="A64">
        <v>62</v>
      </c>
      <c r="B64">
        <v>19.88</v>
      </c>
      <c r="C64" s="17">
        <f t="shared" si="0"/>
        <v>0.120000000000001</v>
      </c>
    </row>
    <row r="65" spans="1:3" ht="12.75">
      <c r="A65">
        <v>63</v>
      </c>
      <c r="B65">
        <v>19.95</v>
      </c>
      <c r="C65" s="17">
        <f t="shared" si="0"/>
        <v>0.05000000000000071</v>
      </c>
    </row>
    <row r="66" spans="1:3" ht="12.75">
      <c r="A66">
        <v>64</v>
      </c>
      <c r="B66">
        <v>20</v>
      </c>
      <c r="C66" s="17">
        <f t="shared" si="0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 H. O. Kabe</dc:creator>
  <cp:keywords/>
  <dc:description/>
  <cp:lastModifiedBy>Yuki H. O. Kabe</cp:lastModifiedBy>
  <cp:lastPrinted>2011-08-24T10:48:03Z</cp:lastPrinted>
  <dcterms:created xsi:type="dcterms:W3CDTF">2011-08-24T06:11:17Z</dcterms:created>
  <dcterms:modified xsi:type="dcterms:W3CDTF">2013-03-25T19:08:37Z</dcterms:modified>
  <cp:category/>
  <cp:version/>
  <cp:contentType/>
  <cp:contentStatus/>
</cp:coreProperties>
</file>