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GERAL" sheetId="1" r:id="rId1"/>
    <sheet name="FEMININAS" sheetId="2" r:id="rId2"/>
    <sheet name="MISTAS" sheetId="3" r:id="rId3"/>
  </sheets>
  <definedNames>
    <definedName name="_xlnm.Print_Area" localSheetId="1">'FEMININAS'!$A$1:$H$14</definedName>
    <definedName name="_xlnm.Print_Area" localSheetId="0">'GERAL'!$A$1:$H$43</definedName>
    <definedName name="_xlnm.Print_Area" localSheetId="2">'MISTAS'!$A$1:$H$16</definedName>
  </definedNames>
  <calcPr fullCalcOnLoad="1"/>
</workbook>
</file>

<file path=xl/sharedStrings.xml><?xml version="1.0" encoding="utf-8"?>
<sst xmlns="http://schemas.openxmlformats.org/spreadsheetml/2006/main" count="76" uniqueCount="46">
  <si>
    <t>POSIÇÃO</t>
  </si>
  <si>
    <t>DUPLA</t>
  </si>
  <si>
    <t>GERD - JAMES</t>
  </si>
  <si>
    <t>PAIVA - JEOVANI</t>
  </si>
  <si>
    <t>RAUL - EDUARDO</t>
  </si>
  <si>
    <t>PAULA - ELZA</t>
  </si>
  <si>
    <t>MÁRIO - CARLOS</t>
  </si>
  <si>
    <t>LULU - JORDANKA</t>
  </si>
  <si>
    <t>MÁRCIO - VERA FERREIRA</t>
  </si>
  <si>
    <t>CLÁUDIA VARGAS - CARU</t>
  </si>
  <si>
    <t>EDUARDO CHAPUIS - LETICIA</t>
  </si>
  <si>
    <t>ÍTALO - MIRO</t>
  </si>
  <si>
    <t>ADRIANO - OSMAR</t>
  </si>
  <si>
    <t>GERARDO - ERNESTO</t>
  </si>
  <si>
    <t>PAULO BRUM - MARION</t>
  </si>
  <si>
    <t>FRED - MANÉ</t>
  </si>
  <si>
    <t>BETO BRUM - SÉRGIO BRUM</t>
  </si>
  <si>
    <t>JOÃO ALBERTO - MARCOS</t>
  </si>
  <si>
    <t>OTÁVIO - MARINA</t>
  </si>
  <si>
    <t>DÉA CAGNI - LEONARDO</t>
  </si>
  <si>
    <t>VILMA - LÚCIA MENEZES</t>
  </si>
  <si>
    <t>LUIGI - GIULIO</t>
  </si>
  <si>
    <t>VERA BULHÕES - FRED</t>
  </si>
  <si>
    <t>AÚREA - MARGARIDA</t>
  </si>
  <si>
    <t>SUELY - PAULO SAMPAIO</t>
  </si>
  <si>
    <t>PAULINHO - BETO BARBOSA</t>
  </si>
  <si>
    <t>ASSIS - CYSNEIROS</t>
  </si>
  <si>
    <t>MIGUEL - RAFAEL</t>
  </si>
  <si>
    <t>LEÃO - MAURÍCIO FIGUEIREDO</t>
  </si>
  <si>
    <t>SANDRO - PEDRINHO</t>
  </si>
  <si>
    <t>FERNANDO AMARAL - ALÓI</t>
  </si>
  <si>
    <t>LEMA - JUNQUEIRA</t>
  </si>
  <si>
    <t>HENRIQUE - LANA</t>
  </si>
  <si>
    <t>LUCIANO - GUILHERME LAGO</t>
  </si>
  <si>
    <t>AMÍLCAR - GUILHERME GUIMARÃES</t>
  </si>
  <si>
    <t>ÁGOTA - REYNALDO</t>
  </si>
  <si>
    <t>ROSANI - LILII</t>
  </si>
  <si>
    <t>PATRICIA - PIPA</t>
  </si>
  <si>
    <t>2o. T.</t>
  </si>
  <si>
    <t>1o.T.</t>
  </si>
  <si>
    <t>FINAL</t>
  </si>
  <si>
    <t>TOTAL 1a. FASE</t>
  </si>
  <si>
    <t>CAMPEONATO BRASILEIRO DE DUPLAS</t>
  </si>
  <si>
    <t>CLASSIFICAÇÃO FINAL - GERAL</t>
  </si>
  <si>
    <t>CLASSIFICAÇÃO FINAL - DUPLAS MISTAS</t>
  </si>
  <si>
    <t>CLASSIFICAÇÃO FINAL - DUPLAS FEMININAS</t>
  </si>
</sst>
</file>

<file path=xl/styles.xml><?xml version="1.0" encoding="utf-8"?>
<styleSheet xmlns="http://schemas.openxmlformats.org/spreadsheetml/2006/main">
  <numFmts count="1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0.0"/>
    <numFmt numFmtId="171" formatCode="0.000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name val="Arial Narrow"/>
      <family val="2"/>
    </font>
    <font>
      <sz val="8"/>
      <name val="Arial"/>
      <family val="0"/>
    </font>
    <font>
      <b/>
      <i/>
      <sz val="18"/>
      <name val="Bookman Old Style"/>
      <family val="1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2" fontId="1" fillId="5" borderId="3" xfId="0" applyNumberFormat="1" applyFont="1" applyFill="1" applyBorder="1" applyAlignment="1">
      <alignment horizontal="center" vertical="center"/>
    </xf>
    <xf numFmtId="2" fontId="1" fillId="5" borderId="4" xfId="0" applyNumberFormat="1" applyFont="1" applyFill="1" applyBorder="1" applyAlignment="1">
      <alignment horizontal="center" vertical="center"/>
    </xf>
    <xf numFmtId="2" fontId="1" fillId="5" borderId="5" xfId="0" applyNumberFormat="1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2" fontId="1" fillId="3" borderId="7" xfId="0" applyNumberFormat="1" applyFont="1" applyFill="1" applyBorder="1" applyAlignment="1">
      <alignment horizontal="center" vertical="center"/>
    </xf>
    <xf numFmtId="2" fontId="1" fillId="3" borderId="8" xfId="0" applyNumberFormat="1" applyFont="1" applyFill="1" applyBorder="1" applyAlignment="1">
      <alignment horizontal="center" vertical="center"/>
    </xf>
    <xf numFmtId="2" fontId="1" fillId="3" borderId="9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2" fontId="1" fillId="5" borderId="7" xfId="0" applyNumberFormat="1" applyFont="1" applyFill="1" applyBorder="1" applyAlignment="1">
      <alignment horizontal="center" vertical="center"/>
    </xf>
    <xf numFmtId="2" fontId="1" fillId="5" borderId="8" xfId="0" applyNumberFormat="1" applyFont="1" applyFill="1" applyBorder="1" applyAlignment="1">
      <alignment horizontal="center" vertical="center"/>
    </xf>
    <xf numFmtId="2" fontId="1" fillId="5" borderId="9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00390625" style="2" customWidth="1"/>
    <col min="2" max="2" width="15.7109375" style="2" customWidth="1"/>
    <col min="3" max="3" width="39.00390625" style="2" customWidth="1"/>
    <col min="4" max="7" width="15.7109375" style="2" customWidth="1"/>
    <col min="8" max="8" width="1.57421875" style="2" customWidth="1"/>
    <col min="9" max="48" width="9.140625" style="2" customWidth="1"/>
  </cols>
  <sheetData>
    <row r="1" ht="13.5" thickBot="1"/>
    <row r="2" spans="2:7" ht="12.75">
      <c r="B2" s="28" t="s">
        <v>42</v>
      </c>
      <c r="C2" s="29"/>
      <c r="D2" s="29"/>
      <c r="E2" s="29"/>
      <c r="F2" s="29"/>
      <c r="G2" s="30"/>
    </row>
    <row r="3" spans="2:7" ht="13.5" thickBot="1">
      <c r="B3" s="31"/>
      <c r="C3" s="32"/>
      <c r="D3" s="32"/>
      <c r="E3" s="32"/>
      <c r="F3" s="32"/>
      <c r="G3" s="33"/>
    </row>
    <row r="4" spans="2:7" ht="12.75">
      <c r="B4" s="28" t="s">
        <v>43</v>
      </c>
      <c r="C4" s="29"/>
      <c r="D4" s="29"/>
      <c r="E4" s="29"/>
      <c r="F4" s="29"/>
      <c r="G4" s="30"/>
    </row>
    <row r="5" spans="2:7" ht="14.25" customHeight="1" thickBot="1">
      <c r="B5" s="31"/>
      <c r="C5" s="32"/>
      <c r="D5" s="32"/>
      <c r="E5" s="32"/>
      <c r="F5" s="32"/>
      <c r="G5" s="33"/>
    </row>
    <row r="6" spans="2:7" ht="13.5" thickBot="1">
      <c r="B6" s="4" t="s">
        <v>0</v>
      </c>
      <c r="C6" s="1" t="s">
        <v>1</v>
      </c>
      <c r="D6" s="12" t="s">
        <v>40</v>
      </c>
      <c r="E6" s="8" t="s">
        <v>39</v>
      </c>
      <c r="F6" s="14" t="s">
        <v>38</v>
      </c>
      <c r="G6" s="3" t="s">
        <v>41</v>
      </c>
    </row>
    <row r="7" spans="2:23" ht="12.75">
      <c r="B7" s="21">
        <f aca="true" t="shared" si="0" ref="B7:B42">RANK(W7,$W$7:$W$42)</f>
        <v>1</v>
      </c>
      <c r="C7" s="18" t="s">
        <v>27</v>
      </c>
      <c r="D7" s="24">
        <v>60.26</v>
      </c>
      <c r="E7" s="6">
        <v>60.69444444444444</v>
      </c>
      <c r="F7" s="15">
        <v>58.06</v>
      </c>
      <c r="G7" s="9">
        <f aca="true" t="shared" si="1" ref="G7:G42">E7+F7</f>
        <v>118.75444444444445</v>
      </c>
      <c r="W7" s="2">
        <f>D7+G7/1000</f>
        <v>60.37875444444444</v>
      </c>
    </row>
    <row r="8" spans="2:23" ht="12.75">
      <c r="B8" s="22">
        <f t="shared" si="0"/>
        <v>2</v>
      </c>
      <c r="C8" s="19" t="s">
        <v>11</v>
      </c>
      <c r="D8" s="25">
        <v>57.69</v>
      </c>
      <c r="E8" s="7">
        <v>61.94444444444444</v>
      </c>
      <c r="F8" s="16">
        <v>51.2</v>
      </c>
      <c r="G8" s="10">
        <f t="shared" si="1"/>
        <v>113.14444444444445</v>
      </c>
      <c r="W8" s="2">
        <f aca="true" t="shared" si="2" ref="W8:W42">D8+G8/1000</f>
        <v>57.80314444444444</v>
      </c>
    </row>
    <row r="9" spans="2:23" ht="12.75">
      <c r="B9" s="22">
        <f t="shared" si="0"/>
        <v>3</v>
      </c>
      <c r="C9" s="19" t="s">
        <v>26</v>
      </c>
      <c r="D9" s="25">
        <v>57.53</v>
      </c>
      <c r="E9" s="7">
        <v>51.52777777777778</v>
      </c>
      <c r="F9" s="16">
        <v>46.08</v>
      </c>
      <c r="G9" s="10">
        <f t="shared" si="1"/>
        <v>97.60777777777778</v>
      </c>
      <c r="W9" s="2">
        <f t="shared" si="2"/>
        <v>57.627607777777776</v>
      </c>
    </row>
    <row r="10" spans="2:23" ht="12.75">
      <c r="B10" s="22">
        <f t="shared" si="0"/>
        <v>4</v>
      </c>
      <c r="C10" s="19" t="s">
        <v>15</v>
      </c>
      <c r="D10" s="25">
        <v>56.25</v>
      </c>
      <c r="E10" s="7">
        <v>53.75</v>
      </c>
      <c r="F10" s="16">
        <v>51.42</v>
      </c>
      <c r="G10" s="10">
        <f t="shared" si="1"/>
        <v>105.17</v>
      </c>
      <c r="W10" s="2">
        <f t="shared" si="2"/>
        <v>56.35517</v>
      </c>
    </row>
    <row r="11" spans="2:23" ht="12.75">
      <c r="B11" s="22">
        <f t="shared" si="0"/>
        <v>5</v>
      </c>
      <c r="C11" s="19" t="s">
        <v>4</v>
      </c>
      <c r="D11" s="25">
        <v>56.25</v>
      </c>
      <c r="E11" s="7">
        <v>46.388888888888886</v>
      </c>
      <c r="F11" s="16">
        <v>55.88</v>
      </c>
      <c r="G11" s="10">
        <f t="shared" si="1"/>
        <v>102.26888888888888</v>
      </c>
      <c r="W11" s="2">
        <f t="shared" si="2"/>
        <v>56.35226888888889</v>
      </c>
    </row>
    <row r="12" spans="2:23" ht="12.75">
      <c r="B12" s="22">
        <f t="shared" si="0"/>
        <v>6</v>
      </c>
      <c r="C12" s="19" t="s">
        <v>21</v>
      </c>
      <c r="D12" s="25">
        <v>55.45</v>
      </c>
      <c r="E12" s="7">
        <v>49.02777777777778</v>
      </c>
      <c r="F12" s="16">
        <v>51.36</v>
      </c>
      <c r="G12" s="10">
        <f t="shared" si="1"/>
        <v>100.38777777777779</v>
      </c>
      <c r="W12" s="2">
        <f t="shared" si="2"/>
        <v>55.55038777777778</v>
      </c>
    </row>
    <row r="13" spans="2:23" ht="12.75">
      <c r="B13" s="22">
        <f t="shared" si="0"/>
        <v>7</v>
      </c>
      <c r="C13" s="19" t="s">
        <v>16</v>
      </c>
      <c r="D13" s="25">
        <v>55.29</v>
      </c>
      <c r="E13" s="7">
        <v>59.58333333333333</v>
      </c>
      <c r="F13" s="16">
        <v>53.81</v>
      </c>
      <c r="G13" s="10">
        <f t="shared" si="1"/>
        <v>113.39333333333333</v>
      </c>
      <c r="W13" s="2">
        <f t="shared" si="2"/>
        <v>55.403393333333334</v>
      </c>
    </row>
    <row r="14" spans="2:23" ht="12.75">
      <c r="B14" s="22">
        <f t="shared" si="0"/>
        <v>8</v>
      </c>
      <c r="C14" s="19" t="s">
        <v>2</v>
      </c>
      <c r="D14" s="25">
        <v>54.81</v>
      </c>
      <c r="E14" s="7">
        <v>56.11111111111111</v>
      </c>
      <c r="F14" s="16">
        <v>61.55</v>
      </c>
      <c r="G14" s="10">
        <f t="shared" si="1"/>
        <v>117.6611111111111</v>
      </c>
      <c r="W14" s="2">
        <f t="shared" si="2"/>
        <v>54.927661111111114</v>
      </c>
    </row>
    <row r="15" spans="2:23" ht="12.75">
      <c r="B15" s="22">
        <f t="shared" si="0"/>
        <v>9</v>
      </c>
      <c r="C15" s="19" t="s">
        <v>12</v>
      </c>
      <c r="D15" s="25">
        <v>54.17</v>
      </c>
      <c r="E15" s="7">
        <v>60.69444444444444</v>
      </c>
      <c r="F15" s="16">
        <v>45.53</v>
      </c>
      <c r="G15" s="10">
        <f t="shared" si="1"/>
        <v>106.22444444444444</v>
      </c>
      <c r="W15" s="2">
        <f t="shared" si="2"/>
        <v>54.276224444444445</v>
      </c>
    </row>
    <row r="16" spans="2:23" ht="12.75">
      <c r="B16" s="22">
        <f t="shared" si="0"/>
        <v>10</v>
      </c>
      <c r="C16" s="19" t="s">
        <v>31</v>
      </c>
      <c r="D16" s="25">
        <v>53.85</v>
      </c>
      <c r="E16" s="7">
        <v>64.30555555555556</v>
      </c>
      <c r="F16" s="16">
        <v>56.43</v>
      </c>
      <c r="G16" s="10">
        <f t="shared" si="1"/>
        <v>120.73555555555555</v>
      </c>
      <c r="W16" s="2">
        <f t="shared" si="2"/>
        <v>53.97073555555556</v>
      </c>
    </row>
    <row r="17" spans="2:23" ht="12.75">
      <c r="B17" s="22">
        <f t="shared" si="0"/>
        <v>11</v>
      </c>
      <c r="C17" s="19" t="s">
        <v>25</v>
      </c>
      <c r="D17" s="25">
        <v>53.69</v>
      </c>
      <c r="E17" s="7">
        <v>43.19444444444444</v>
      </c>
      <c r="F17" s="16">
        <v>54.03</v>
      </c>
      <c r="G17" s="10">
        <f t="shared" si="1"/>
        <v>97.22444444444444</v>
      </c>
      <c r="W17" s="2">
        <f t="shared" si="2"/>
        <v>53.78722444444444</v>
      </c>
    </row>
    <row r="18" spans="2:23" ht="12.75">
      <c r="B18" s="22">
        <f t="shared" si="0"/>
        <v>12</v>
      </c>
      <c r="C18" s="19" t="s">
        <v>29</v>
      </c>
      <c r="D18" s="25">
        <v>52.24</v>
      </c>
      <c r="E18" s="7">
        <v>43.61111111111111</v>
      </c>
      <c r="F18" s="16">
        <v>58.93</v>
      </c>
      <c r="G18" s="10">
        <f t="shared" si="1"/>
        <v>102.5411111111111</v>
      </c>
      <c r="W18" s="2">
        <f t="shared" si="2"/>
        <v>52.34254111111111</v>
      </c>
    </row>
    <row r="19" spans="2:23" ht="12.75">
      <c r="B19" s="22">
        <f t="shared" si="0"/>
        <v>13</v>
      </c>
      <c r="C19" s="19" t="s">
        <v>34</v>
      </c>
      <c r="D19" s="25">
        <v>52.24</v>
      </c>
      <c r="E19" s="7">
        <v>53.47222222222222</v>
      </c>
      <c r="F19" s="16">
        <v>44.99</v>
      </c>
      <c r="G19" s="10">
        <f t="shared" si="1"/>
        <v>98.46222222222222</v>
      </c>
      <c r="W19" s="2">
        <f t="shared" si="2"/>
        <v>52.338462222222226</v>
      </c>
    </row>
    <row r="20" spans="2:23" ht="12.75">
      <c r="B20" s="22">
        <f t="shared" si="0"/>
        <v>14</v>
      </c>
      <c r="C20" s="19" t="s">
        <v>18</v>
      </c>
      <c r="D20" s="27">
        <v>50</v>
      </c>
      <c r="E20" s="7">
        <v>52.77777777777778</v>
      </c>
      <c r="F20" s="16">
        <v>66.99</v>
      </c>
      <c r="G20" s="10">
        <f t="shared" si="1"/>
        <v>119.76777777777778</v>
      </c>
      <c r="W20" s="2">
        <f t="shared" si="2"/>
        <v>50.11976777777778</v>
      </c>
    </row>
    <row r="21" spans="2:23" ht="12.75">
      <c r="B21" s="22">
        <f t="shared" si="0"/>
        <v>15</v>
      </c>
      <c r="C21" s="19" t="s">
        <v>3</v>
      </c>
      <c r="D21" s="25">
        <v>49.84</v>
      </c>
      <c r="E21" s="7">
        <v>56.25</v>
      </c>
      <c r="F21" s="16">
        <v>43.36</v>
      </c>
      <c r="G21" s="10">
        <f t="shared" si="1"/>
        <v>99.61</v>
      </c>
      <c r="W21" s="2">
        <f t="shared" si="2"/>
        <v>49.93961</v>
      </c>
    </row>
    <row r="22" spans="2:23" ht="12.75">
      <c r="B22" s="22">
        <f t="shared" si="0"/>
        <v>16</v>
      </c>
      <c r="C22" s="19" t="s">
        <v>13</v>
      </c>
      <c r="D22" s="25">
        <v>48.88</v>
      </c>
      <c r="E22" s="7">
        <v>59.02777777777778</v>
      </c>
      <c r="F22" s="16">
        <v>58.71</v>
      </c>
      <c r="G22" s="10">
        <f t="shared" si="1"/>
        <v>117.73777777777778</v>
      </c>
      <c r="W22" s="2">
        <f t="shared" si="2"/>
        <v>48.99773777777778</v>
      </c>
    </row>
    <row r="23" spans="2:23" ht="12.75">
      <c r="B23" s="22">
        <f t="shared" si="0"/>
        <v>17</v>
      </c>
      <c r="C23" s="19" t="s">
        <v>28</v>
      </c>
      <c r="D23" s="25">
        <v>48.88</v>
      </c>
      <c r="E23" s="7">
        <v>49.02777777777778</v>
      </c>
      <c r="F23" s="16">
        <v>51.58</v>
      </c>
      <c r="G23" s="10">
        <f t="shared" si="1"/>
        <v>100.60777777777778</v>
      </c>
      <c r="W23" s="2">
        <f t="shared" si="2"/>
        <v>48.98060777777778</v>
      </c>
    </row>
    <row r="24" spans="2:23" ht="12.75">
      <c r="B24" s="22">
        <f t="shared" si="0"/>
        <v>18</v>
      </c>
      <c r="C24" s="19" t="s">
        <v>35</v>
      </c>
      <c r="D24" s="25">
        <v>45.03</v>
      </c>
      <c r="E24" s="7">
        <v>49.58333333333333</v>
      </c>
      <c r="F24" s="16">
        <v>61.2</v>
      </c>
      <c r="G24" s="10">
        <f t="shared" si="1"/>
        <v>110.78333333333333</v>
      </c>
      <c r="W24" s="2">
        <f t="shared" si="2"/>
        <v>45.14078333333333</v>
      </c>
    </row>
    <row r="25" spans="2:23" ht="12.75">
      <c r="B25" s="22">
        <f t="shared" si="0"/>
        <v>19</v>
      </c>
      <c r="C25" s="19" t="s">
        <v>30</v>
      </c>
      <c r="D25" s="25">
        <v>45.03</v>
      </c>
      <c r="E25" s="7">
        <v>58.888888888888886</v>
      </c>
      <c r="F25" s="16">
        <v>50.65</v>
      </c>
      <c r="G25" s="10">
        <f t="shared" si="1"/>
        <v>109.53888888888889</v>
      </c>
      <c r="W25" s="2">
        <f t="shared" si="2"/>
        <v>45.13953888888889</v>
      </c>
    </row>
    <row r="26" spans="2:23" ht="12.75">
      <c r="B26" s="22">
        <f t="shared" si="0"/>
        <v>20</v>
      </c>
      <c r="C26" s="19" t="s">
        <v>24</v>
      </c>
      <c r="D26" s="25">
        <v>43.91</v>
      </c>
      <c r="E26" s="7">
        <v>56.80555555555556</v>
      </c>
      <c r="F26" s="16">
        <v>68.3</v>
      </c>
      <c r="G26" s="10">
        <f t="shared" si="1"/>
        <v>125.10555555555555</v>
      </c>
      <c r="W26" s="2">
        <f t="shared" si="2"/>
        <v>44.03510555555555</v>
      </c>
    </row>
    <row r="27" spans="2:23" ht="12.75">
      <c r="B27" s="22">
        <f t="shared" si="0"/>
        <v>21</v>
      </c>
      <c r="C27" s="19" t="s">
        <v>9</v>
      </c>
      <c r="D27" s="25">
        <v>43.75</v>
      </c>
      <c r="E27" s="7">
        <v>54.02777777777778</v>
      </c>
      <c r="F27" s="16">
        <v>51.92</v>
      </c>
      <c r="G27" s="10">
        <f t="shared" si="1"/>
        <v>105.94777777777779</v>
      </c>
      <c r="W27" s="2">
        <f t="shared" si="2"/>
        <v>43.85594777777778</v>
      </c>
    </row>
    <row r="28" spans="2:23" ht="12.75">
      <c r="B28" s="22">
        <f t="shared" si="0"/>
        <v>22</v>
      </c>
      <c r="C28" s="19" t="s">
        <v>37</v>
      </c>
      <c r="D28" s="27">
        <v>43.5</v>
      </c>
      <c r="E28" s="7">
        <v>50</v>
      </c>
      <c r="F28" s="16">
        <v>53.05</v>
      </c>
      <c r="G28" s="10">
        <f t="shared" si="1"/>
        <v>103.05</v>
      </c>
      <c r="W28" s="2">
        <f t="shared" si="2"/>
        <v>43.60305</v>
      </c>
    </row>
    <row r="29" spans="2:23" ht="12.75">
      <c r="B29" s="22">
        <f t="shared" si="0"/>
        <v>23</v>
      </c>
      <c r="C29" s="19" t="s">
        <v>23</v>
      </c>
      <c r="D29" s="27">
        <v>43</v>
      </c>
      <c r="E29" s="7">
        <v>49.30555555555556</v>
      </c>
      <c r="F29" s="16">
        <v>49.67</v>
      </c>
      <c r="G29" s="10">
        <f t="shared" si="1"/>
        <v>98.97555555555556</v>
      </c>
      <c r="W29" s="2">
        <f t="shared" si="2"/>
        <v>43.098975555555555</v>
      </c>
    </row>
    <row r="30" spans="2:23" ht="12.75">
      <c r="B30" s="22">
        <f t="shared" si="0"/>
        <v>24</v>
      </c>
      <c r="C30" s="19" t="s">
        <v>20</v>
      </c>
      <c r="D30" s="25">
        <v>42.15</v>
      </c>
      <c r="E30" s="7">
        <v>48.33333333333333</v>
      </c>
      <c r="F30" s="16">
        <v>48.58</v>
      </c>
      <c r="G30" s="10">
        <f t="shared" si="1"/>
        <v>96.91333333333333</v>
      </c>
      <c r="W30" s="2">
        <f t="shared" si="2"/>
        <v>42.24691333333333</v>
      </c>
    </row>
    <row r="31" spans="2:23" ht="12.75">
      <c r="B31" s="22">
        <f t="shared" si="0"/>
        <v>25</v>
      </c>
      <c r="C31" s="19" t="s">
        <v>5</v>
      </c>
      <c r="D31" s="25">
        <v>39.58</v>
      </c>
      <c r="E31" s="7">
        <v>48.05555555555556</v>
      </c>
      <c r="F31" s="16">
        <v>48.58</v>
      </c>
      <c r="G31" s="10">
        <f t="shared" si="1"/>
        <v>96.63555555555556</v>
      </c>
      <c r="W31" s="2">
        <f t="shared" si="2"/>
        <v>39.676635555555556</v>
      </c>
    </row>
    <row r="32" spans="2:23" ht="12.75">
      <c r="B32" s="22">
        <f t="shared" si="0"/>
        <v>26</v>
      </c>
      <c r="C32" s="19" t="s">
        <v>8</v>
      </c>
      <c r="D32" s="25">
        <v>36.22</v>
      </c>
      <c r="E32" s="7">
        <v>51.388888888888886</v>
      </c>
      <c r="F32" s="16">
        <v>52.18</v>
      </c>
      <c r="G32" s="10">
        <f t="shared" si="1"/>
        <v>103.56888888888889</v>
      </c>
      <c r="W32" s="2">
        <f t="shared" si="2"/>
        <v>36.323568888888886</v>
      </c>
    </row>
    <row r="33" spans="2:23" ht="12.75">
      <c r="B33" s="22">
        <f t="shared" si="0"/>
        <v>27</v>
      </c>
      <c r="C33" s="19" t="s">
        <v>10</v>
      </c>
      <c r="D33" s="25"/>
      <c r="E33" s="7">
        <v>42.5</v>
      </c>
      <c r="F33" s="16">
        <v>51.47</v>
      </c>
      <c r="G33" s="10">
        <f t="shared" si="1"/>
        <v>93.97</v>
      </c>
      <c r="W33" s="2">
        <f t="shared" si="2"/>
        <v>0.09397</v>
      </c>
    </row>
    <row r="34" spans="2:23" ht="12.75">
      <c r="B34" s="22">
        <f t="shared" si="0"/>
        <v>28</v>
      </c>
      <c r="C34" s="19" t="s">
        <v>14</v>
      </c>
      <c r="D34" s="25"/>
      <c r="E34" s="7">
        <v>47.083333333333336</v>
      </c>
      <c r="F34" s="16">
        <v>39.76</v>
      </c>
      <c r="G34" s="10">
        <f t="shared" si="1"/>
        <v>86.84333333333333</v>
      </c>
      <c r="W34" s="2">
        <f t="shared" si="2"/>
        <v>0.08684333333333333</v>
      </c>
    </row>
    <row r="35" spans="2:23" ht="12.75">
      <c r="B35" s="22">
        <f t="shared" si="0"/>
        <v>29</v>
      </c>
      <c r="C35" s="19" t="s">
        <v>17</v>
      </c>
      <c r="D35" s="25"/>
      <c r="E35" s="7">
        <v>42.36111111111111</v>
      </c>
      <c r="F35" s="16">
        <v>44.12</v>
      </c>
      <c r="G35" s="10">
        <f t="shared" si="1"/>
        <v>86.4811111111111</v>
      </c>
      <c r="W35" s="2">
        <f t="shared" si="2"/>
        <v>0.0864811111111111</v>
      </c>
    </row>
    <row r="36" spans="2:23" ht="12.75">
      <c r="B36" s="22">
        <f t="shared" si="0"/>
        <v>30</v>
      </c>
      <c r="C36" s="19" t="s">
        <v>36</v>
      </c>
      <c r="D36" s="25"/>
      <c r="E36" s="7">
        <v>37.638888888888886</v>
      </c>
      <c r="F36" s="16">
        <v>48.69</v>
      </c>
      <c r="G36" s="10">
        <f t="shared" si="1"/>
        <v>86.32888888888888</v>
      </c>
      <c r="W36" s="2">
        <f t="shared" si="2"/>
        <v>0.08632888888888889</v>
      </c>
    </row>
    <row r="37" spans="2:23" ht="12.75">
      <c r="B37" s="22">
        <f t="shared" si="0"/>
        <v>31</v>
      </c>
      <c r="C37" s="19" t="s">
        <v>6</v>
      </c>
      <c r="D37" s="25"/>
      <c r="E37" s="7">
        <v>41.388888888888886</v>
      </c>
      <c r="F37" s="16">
        <v>44.55</v>
      </c>
      <c r="G37" s="10">
        <f t="shared" si="1"/>
        <v>85.93888888888888</v>
      </c>
      <c r="W37" s="2">
        <f t="shared" si="2"/>
        <v>0.08593888888888888</v>
      </c>
    </row>
    <row r="38" spans="2:23" ht="12.75">
      <c r="B38" s="22">
        <f t="shared" si="0"/>
        <v>32</v>
      </c>
      <c r="C38" s="19" t="s">
        <v>22</v>
      </c>
      <c r="D38" s="25"/>
      <c r="E38" s="7">
        <v>38.19444444444444</v>
      </c>
      <c r="F38" s="16">
        <v>47.39</v>
      </c>
      <c r="G38" s="10">
        <f t="shared" si="1"/>
        <v>85.58444444444444</v>
      </c>
      <c r="W38" s="2">
        <f t="shared" si="2"/>
        <v>0.08558444444444445</v>
      </c>
    </row>
    <row r="39" spans="2:23" ht="12.75">
      <c r="B39" s="22">
        <f t="shared" si="0"/>
        <v>33</v>
      </c>
      <c r="C39" s="19" t="s">
        <v>19</v>
      </c>
      <c r="D39" s="25"/>
      <c r="E39" s="7">
        <v>44.02777777777778</v>
      </c>
      <c r="F39" s="16">
        <v>38.89</v>
      </c>
      <c r="G39" s="10">
        <f t="shared" si="1"/>
        <v>82.91777777777779</v>
      </c>
      <c r="W39" s="2">
        <f t="shared" si="2"/>
        <v>0.08291777777777778</v>
      </c>
    </row>
    <row r="40" spans="2:23" ht="12.75">
      <c r="B40" s="22">
        <f t="shared" si="0"/>
        <v>34</v>
      </c>
      <c r="C40" s="19" t="s">
        <v>33</v>
      </c>
      <c r="D40" s="25"/>
      <c r="E40" s="7">
        <v>40.138888888888886</v>
      </c>
      <c r="F40" s="16">
        <v>36.54</v>
      </c>
      <c r="G40" s="10">
        <f t="shared" si="1"/>
        <v>76.67888888888888</v>
      </c>
      <c r="W40" s="2">
        <f t="shared" si="2"/>
        <v>0.07667888888888888</v>
      </c>
    </row>
    <row r="41" spans="2:23" ht="12.75">
      <c r="B41" s="22">
        <f t="shared" si="0"/>
        <v>35</v>
      </c>
      <c r="C41" s="19" t="s">
        <v>7</v>
      </c>
      <c r="D41" s="25"/>
      <c r="E41" s="7">
        <v>44.166666666666664</v>
      </c>
      <c r="F41" s="16">
        <v>26.36</v>
      </c>
      <c r="G41" s="10">
        <f t="shared" si="1"/>
        <v>70.52666666666667</v>
      </c>
      <c r="W41" s="2">
        <f t="shared" si="2"/>
        <v>0.07052666666666667</v>
      </c>
    </row>
    <row r="42" spans="2:23" ht="13.5" thickBot="1">
      <c r="B42" s="23">
        <f t="shared" si="0"/>
        <v>36</v>
      </c>
      <c r="C42" s="20" t="s">
        <v>32</v>
      </c>
      <c r="D42" s="26"/>
      <c r="E42" s="5">
        <v>34.72222222222222</v>
      </c>
      <c r="F42" s="17">
        <v>28.32</v>
      </c>
      <c r="G42" s="11">
        <f t="shared" si="1"/>
        <v>63.04222222222222</v>
      </c>
      <c r="W42" s="2">
        <f t="shared" si="2"/>
        <v>0.06304222222222222</v>
      </c>
    </row>
    <row r="43" ht="12.75">
      <c r="D43" s="13"/>
    </row>
  </sheetData>
  <mergeCells count="2">
    <mergeCell ref="B4:G5"/>
    <mergeCell ref="B2:G3"/>
  </mergeCells>
  <printOptions horizontalCentered="1" verticalCentered="1"/>
  <pageMargins left="0" right="0" top="0" bottom="0" header="0" footer="0"/>
  <pageSetup horizontalDpi="120" verticalDpi="120" orientation="landscape" scale="106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W14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2" customWidth="1"/>
    <col min="2" max="2" width="15.7109375" style="2" customWidth="1"/>
    <col min="3" max="3" width="39.00390625" style="2" customWidth="1"/>
    <col min="4" max="7" width="15.7109375" style="2" customWidth="1"/>
    <col min="8" max="8" width="1.57421875" style="2" customWidth="1"/>
    <col min="9" max="48" width="9.140625" style="2" customWidth="1"/>
  </cols>
  <sheetData>
    <row r="1" ht="13.5" thickBot="1"/>
    <row r="2" spans="2:7" ht="12.75">
      <c r="B2" s="28" t="s">
        <v>42</v>
      </c>
      <c r="C2" s="29"/>
      <c r="D2" s="29"/>
      <c r="E2" s="29"/>
      <c r="F2" s="29"/>
      <c r="G2" s="30"/>
    </row>
    <row r="3" spans="2:7" ht="13.5" thickBot="1">
      <c r="B3" s="31"/>
      <c r="C3" s="32"/>
      <c r="D3" s="32"/>
      <c r="E3" s="32"/>
      <c r="F3" s="32"/>
      <c r="G3" s="33"/>
    </row>
    <row r="4" spans="2:7" ht="12.75">
      <c r="B4" s="28" t="s">
        <v>45</v>
      </c>
      <c r="C4" s="29"/>
      <c r="D4" s="29"/>
      <c r="E4" s="29"/>
      <c r="F4" s="29"/>
      <c r="G4" s="30"/>
    </row>
    <row r="5" spans="2:7" ht="14.25" customHeight="1" thickBot="1">
      <c r="B5" s="31"/>
      <c r="C5" s="32"/>
      <c r="D5" s="32"/>
      <c r="E5" s="32"/>
      <c r="F5" s="32"/>
      <c r="G5" s="33"/>
    </row>
    <row r="6" spans="2:7" ht="13.5" thickBot="1">
      <c r="B6" s="4" t="s">
        <v>0</v>
      </c>
      <c r="C6" s="1" t="s">
        <v>1</v>
      </c>
      <c r="D6" s="12" t="s">
        <v>40</v>
      </c>
      <c r="E6" s="8" t="s">
        <v>39</v>
      </c>
      <c r="F6" s="14" t="s">
        <v>38</v>
      </c>
      <c r="G6" s="3" t="s">
        <v>41</v>
      </c>
    </row>
    <row r="7" spans="2:23" ht="12.75">
      <c r="B7" s="21">
        <f aca="true" t="shared" si="0" ref="B7:B13">RANK(W7,$W$7:$W$13)</f>
        <v>1</v>
      </c>
      <c r="C7" s="18" t="s">
        <v>9</v>
      </c>
      <c r="D7" s="24">
        <v>43.75</v>
      </c>
      <c r="E7" s="6">
        <v>54.02777777777778</v>
      </c>
      <c r="F7" s="15">
        <v>51.92</v>
      </c>
      <c r="G7" s="9">
        <f aca="true" t="shared" si="1" ref="G7:G13">E7+F7</f>
        <v>105.94777777777779</v>
      </c>
      <c r="W7" s="2">
        <f aca="true" t="shared" si="2" ref="W7:W13">D7+G7/1000</f>
        <v>43.85594777777778</v>
      </c>
    </row>
    <row r="8" spans="2:23" ht="12.75">
      <c r="B8" s="22">
        <f t="shared" si="0"/>
        <v>2</v>
      </c>
      <c r="C8" s="19" t="s">
        <v>37</v>
      </c>
      <c r="D8" s="27">
        <v>43.5</v>
      </c>
      <c r="E8" s="7">
        <v>50</v>
      </c>
      <c r="F8" s="16">
        <v>53.05</v>
      </c>
      <c r="G8" s="10">
        <f t="shared" si="1"/>
        <v>103.05</v>
      </c>
      <c r="W8" s="2">
        <f t="shared" si="2"/>
        <v>43.60305</v>
      </c>
    </row>
    <row r="9" spans="2:23" ht="12.75">
      <c r="B9" s="22">
        <f t="shared" si="0"/>
        <v>3</v>
      </c>
      <c r="C9" s="19" t="s">
        <v>23</v>
      </c>
      <c r="D9" s="27">
        <v>43</v>
      </c>
      <c r="E9" s="7">
        <v>49.30555555555556</v>
      </c>
      <c r="F9" s="16">
        <v>49.67</v>
      </c>
      <c r="G9" s="10">
        <f t="shared" si="1"/>
        <v>98.97555555555556</v>
      </c>
      <c r="W9" s="2">
        <f t="shared" si="2"/>
        <v>43.098975555555555</v>
      </c>
    </row>
    <row r="10" spans="2:23" ht="12.75">
      <c r="B10" s="22">
        <f t="shared" si="0"/>
        <v>4</v>
      </c>
      <c r="C10" s="19" t="s">
        <v>20</v>
      </c>
      <c r="D10" s="25">
        <v>42.15</v>
      </c>
      <c r="E10" s="7">
        <v>48.33333333333333</v>
      </c>
      <c r="F10" s="16">
        <v>48.58</v>
      </c>
      <c r="G10" s="10">
        <f t="shared" si="1"/>
        <v>96.91333333333333</v>
      </c>
      <c r="W10" s="2">
        <f t="shared" si="2"/>
        <v>42.24691333333333</v>
      </c>
    </row>
    <row r="11" spans="2:23" ht="12.75">
      <c r="B11" s="22">
        <f t="shared" si="0"/>
        <v>5</v>
      </c>
      <c r="C11" s="19" t="s">
        <v>5</v>
      </c>
      <c r="D11" s="25">
        <v>39.58</v>
      </c>
      <c r="E11" s="7">
        <v>48.05555555555556</v>
      </c>
      <c r="F11" s="16">
        <v>48.58</v>
      </c>
      <c r="G11" s="10">
        <f t="shared" si="1"/>
        <v>96.63555555555556</v>
      </c>
      <c r="W11" s="2">
        <f t="shared" si="2"/>
        <v>39.676635555555556</v>
      </c>
    </row>
    <row r="12" spans="2:23" ht="12.75">
      <c r="B12" s="22">
        <f t="shared" si="0"/>
        <v>6</v>
      </c>
      <c r="C12" s="19" t="s">
        <v>36</v>
      </c>
      <c r="D12" s="25"/>
      <c r="E12" s="7">
        <v>37.638888888888886</v>
      </c>
      <c r="F12" s="16">
        <v>48.69</v>
      </c>
      <c r="G12" s="10">
        <f t="shared" si="1"/>
        <v>86.32888888888888</v>
      </c>
      <c r="W12" s="2">
        <f t="shared" si="2"/>
        <v>0.08632888888888889</v>
      </c>
    </row>
    <row r="13" spans="2:23" ht="13.5" thickBot="1">
      <c r="B13" s="23">
        <f t="shared" si="0"/>
        <v>7</v>
      </c>
      <c r="C13" s="20" t="s">
        <v>7</v>
      </c>
      <c r="D13" s="26"/>
      <c r="E13" s="5">
        <v>44.166666666666664</v>
      </c>
      <c r="F13" s="17">
        <v>26.36</v>
      </c>
      <c r="G13" s="11">
        <f t="shared" si="1"/>
        <v>70.52666666666667</v>
      </c>
      <c r="W13" s="2">
        <f t="shared" si="2"/>
        <v>0.07052666666666667</v>
      </c>
    </row>
    <row r="14" ht="12.75">
      <c r="D14" s="13"/>
    </row>
  </sheetData>
  <mergeCells count="2">
    <mergeCell ref="B4:G5"/>
    <mergeCell ref="B2:G3"/>
  </mergeCells>
  <printOptions horizontalCentered="1" verticalCentered="1"/>
  <pageMargins left="0" right="0" top="0" bottom="0" header="0" footer="0"/>
  <pageSetup horizontalDpi="120" verticalDpi="120" orientation="landscape" scale="106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W16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2" customWidth="1"/>
    <col min="2" max="2" width="15.7109375" style="2" customWidth="1"/>
    <col min="3" max="3" width="39.00390625" style="2" customWidth="1"/>
    <col min="4" max="7" width="15.7109375" style="2" customWidth="1"/>
    <col min="8" max="8" width="1.57421875" style="2" customWidth="1"/>
    <col min="9" max="48" width="9.140625" style="2" customWidth="1"/>
  </cols>
  <sheetData>
    <row r="1" ht="13.5" thickBot="1"/>
    <row r="2" spans="2:7" ht="12.75">
      <c r="B2" s="28" t="s">
        <v>42</v>
      </c>
      <c r="C2" s="29"/>
      <c r="D2" s="29"/>
      <c r="E2" s="29"/>
      <c r="F2" s="29"/>
      <c r="G2" s="30"/>
    </row>
    <row r="3" spans="2:7" ht="13.5" thickBot="1">
      <c r="B3" s="31"/>
      <c r="C3" s="32"/>
      <c r="D3" s="32"/>
      <c r="E3" s="32"/>
      <c r="F3" s="32"/>
      <c r="G3" s="33"/>
    </row>
    <row r="4" spans="2:7" ht="12.75">
      <c r="B4" s="28" t="s">
        <v>44</v>
      </c>
      <c r="C4" s="29"/>
      <c r="D4" s="29"/>
      <c r="E4" s="29"/>
      <c r="F4" s="29"/>
      <c r="G4" s="30"/>
    </row>
    <row r="5" spans="2:7" ht="14.25" customHeight="1" thickBot="1">
      <c r="B5" s="31"/>
      <c r="C5" s="32"/>
      <c r="D5" s="32"/>
      <c r="E5" s="32"/>
      <c r="F5" s="32"/>
      <c r="G5" s="33"/>
    </row>
    <row r="6" spans="2:7" ht="12.75">
      <c r="B6" s="4" t="s">
        <v>0</v>
      </c>
      <c r="C6" s="1" t="s">
        <v>1</v>
      </c>
      <c r="D6" s="12" t="s">
        <v>40</v>
      </c>
      <c r="E6" s="8" t="s">
        <v>39</v>
      </c>
      <c r="F6" s="14" t="s">
        <v>38</v>
      </c>
      <c r="G6" s="3" t="s">
        <v>41</v>
      </c>
    </row>
    <row r="7" spans="2:23" ht="12.75">
      <c r="B7" s="22">
        <f aca="true" t="shared" si="0" ref="B7:B15">RANK(W7,$W$7:$W$15)</f>
        <v>1</v>
      </c>
      <c r="C7" s="19" t="s">
        <v>18</v>
      </c>
      <c r="D7" s="27">
        <v>50</v>
      </c>
      <c r="E7" s="7">
        <v>52.77777777777778</v>
      </c>
      <c r="F7" s="16">
        <v>66.99</v>
      </c>
      <c r="G7" s="10">
        <f aca="true" t="shared" si="1" ref="G7:G15">E7+F7</f>
        <v>119.76777777777778</v>
      </c>
      <c r="W7" s="2">
        <f aca="true" t="shared" si="2" ref="W7:W15">D7+G7/1000</f>
        <v>50.11976777777778</v>
      </c>
    </row>
    <row r="8" spans="2:23" ht="12.75">
      <c r="B8" s="22">
        <f t="shared" si="0"/>
        <v>2</v>
      </c>
      <c r="C8" s="19" t="s">
        <v>35</v>
      </c>
      <c r="D8" s="25">
        <v>45.03</v>
      </c>
      <c r="E8" s="7">
        <v>49.58333333333333</v>
      </c>
      <c r="F8" s="16">
        <v>61.2</v>
      </c>
      <c r="G8" s="10">
        <f t="shared" si="1"/>
        <v>110.78333333333333</v>
      </c>
      <c r="W8" s="2">
        <f t="shared" si="2"/>
        <v>45.14078333333333</v>
      </c>
    </row>
    <row r="9" spans="2:23" ht="12.75">
      <c r="B9" s="22">
        <f t="shared" si="0"/>
        <v>3</v>
      </c>
      <c r="C9" s="19" t="s">
        <v>24</v>
      </c>
      <c r="D9" s="25">
        <v>43.91</v>
      </c>
      <c r="E9" s="7">
        <v>56.80555555555556</v>
      </c>
      <c r="F9" s="16">
        <v>68.3</v>
      </c>
      <c r="G9" s="10">
        <f t="shared" si="1"/>
        <v>125.10555555555555</v>
      </c>
      <c r="W9" s="2">
        <f t="shared" si="2"/>
        <v>44.03510555555555</v>
      </c>
    </row>
    <row r="10" spans="2:23" ht="12.75">
      <c r="B10" s="22">
        <f t="shared" si="0"/>
        <v>4</v>
      </c>
      <c r="C10" s="19" t="s">
        <v>8</v>
      </c>
      <c r="D10" s="25">
        <v>36.22</v>
      </c>
      <c r="E10" s="7">
        <v>51.388888888888886</v>
      </c>
      <c r="F10" s="16">
        <v>52.18</v>
      </c>
      <c r="G10" s="10">
        <f t="shared" si="1"/>
        <v>103.56888888888889</v>
      </c>
      <c r="W10" s="2">
        <f t="shared" si="2"/>
        <v>36.323568888888886</v>
      </c>
    </row>
    <row r="11" spans="2:23" ht="12.75">
      <c r="B11" s="22">
        <f t="shared" si="0"/>
        <v>5</v>
      </c>
      <c r="C11" s="19" t="s">
        <v>10</v>
      </c>
      <c r="D11" s="25"/>
      <c r="E11" s="7">
        <v>42.5</v>
      </c>
      <c r="F11" s="16">
        <v>51.47</v>
      </c>
      <c r="G11" s="10">
        <f t="shared" si="1"/>
        <v>93.97</v>
      </c>
      <c r="W11" s="2">
        <f t="shared" si="2"/>
        <v>0.09397</v>
      </c>
    </row>
    <row r="12" spans="2:23" ht="12.75">
      <c r="B12" s="22">
        <f t="shared" si="0"/>
        <v>6</v>
      </c>
      <c r="C12" s="19" t="s">
        <v>14</v>
      </c>
      <c r="D12" s="25"/>
      <c r="E12" s="7">
        <v>47.083333333333336</v>
      </c>
      <c r="F12" s="16">
        <v>39.76</v>
      </c>
      <c r="G12" s="10">
        <f t="shared" si="1"/>
        <v>86.84333333333333</v>
      </c>
      <c r="W12" s="2">
        <f t="shared" si="2"/>
        <v>0.08684333333333333</v>
      </c>
    </row>
    <row r="13" spans="2:23" ht="12.75">
      <c r="B13" s="22">
        <f t="shared" si="0"/>
        <v>7</v>
      </c>
      <c r="C13" s="19" t="s">
        <v>22</v>
      </c>
      <c r="D13" s="25"/>
      <c r="E13" s="7">
        <v>38.19444444444444</v>
      </c>
      <c r="F13" s="16">
        <v>47.39</v>
      </c>
      <c r="G13" s="10">
        <f t="shared" si="1"/>
        <v>85.58444444444444</v>
      </c>
      <c r="W13" s="2">
        <f t="shared" si="2"/>
        <v>0.08558444444444445</v>
      </c>
    </row>
    <row r="14" spans="2:23" ht="12.75">
      <c r="B14" s="22">
        <f t="shared" si="0"/>
        <v>8</v>
      </c>
      <c r="C14" s="19" t="s">
        <v>19</v>
      </c>
      <c r="D14" s="25"/>
      <c r="E14" s="7">
        <v>44.02777777777778</v>
      </c>
      <c r="F14" s="16">
        <v>38.89</v>
      </c>
      <c r="G14" s="10">
        <f t="shared" si="1"/>
        <v>82.91777777777779</v>
      </c>
      <c r="W14" s="2">
        <f t="shared" si="2"/>
        <v>0.08291777777777778</v>
      </c>
    </row>
    <row r="15" spans="2:23" ht="13.5" thickBot="1">
      <c r="B15" s="23">
        <f t="shared" si="0"/>
        <v>9</v>
      </c>
      <c r="C15" s="20" t="s">
        <v>32</v>
      </c>
      <c r="D15" s="26"/>
      <c r="E15" s="5">
        <v>34.72222222222222</v>
      </c>
      <c r="F15" s="17">
        <v>28.32</v>
      </c>
      <c r="G15" s="11">
        <f t="shared" si="1"/>
        <v>63.04222222222222</v>
      </c>
      <c r="W15" s="2">
        <f t="shared" si="2"/>
        <v>0.06304222222222222</v>
      </c>
    </row>
    <row r="16" ht="12.75">
      <c r="D16" s="13"/>
    </row>
  </sheetData>
  <mergeCells count="2">
    <mergeCell ref="B4:G5"/>
    <mergeCell ref="B2:G3"/>
  </mergeCells>
  <printOptions horizontalCentered="1" verticalCentered="1"/>
  <pageMargins left="0" right="0" top="0" bottom="0" header="0" footer="0"/>
  <pageSetup horizontalDpi="120" verticalDpi="120" orientation="landscape" scale="106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Junior</dc:creator>
  <cp:keywords/>
  <dc:description/>
  <cp:lastModifiedBy>Esquerda</cp:lastModifiedBy>
  <cp:lastPrinted>2007-09-04T14:34:33Z</cp:lastPrinted>
  <dcterms:created xsi:type="dcterms:W3CDTF">2003-11-07T01:44:37Z</dcterms:created>
  <dcterms:modified xsi:type="dcterms:W3CDTF">2007-09-04T14:58:43Z</dcterms:modified>
  <cp:category/>
  <cp:version/>
  <cp:contentType/>
  <cp:contentStatus/>
</cp:coreProperties>
</file>